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ם\כלי אקסל\אנליזות\"/>
    </mc:Choice>
  </mc:AlternateContent>
  <xr:revisionPtr revIDLastSave="0" documentId="13_ncr:1_{6B7DAC0D-E8A5-42A1-954C-46556CA85E54}" xr6:coauthVersionLast="47" xr6:coauthVersionMax="47" xr10:uidLastSave="{00000000-0000-0000-0000-000000000000}"/>
  <bookViews>
    <workbookView xWindow="-110" yWindow="-110" windowWidth="19420" windowHeight="10300" tabRatio="786" xr2:uid="{00000000-000D-0000-FFFF-FFFF00000000}"/>
  </bookViews>
  <sheets>
    <sheet name="מאזן" sheetId="22" r:id="rId1"/>
  </sheets>
  <definedNames>
    <definedName name="_xlnm.Print_Area" localSheetId="0">מאזן!$B$1:$AE$47</definedName>
    <definedName name="מכפיל_98">#REF!</definedName>
    <definedName name="מכפיל_99_00">#REF!</definedName>
  </definedNames>
  <calcPr calcId="181029"/>
</workbook>
</file>

<file path=xl/calcChain.xml><?xml version="1.0" encoding="utf-8"?>
<calcChain xmlns="http://schemas.openxmlformats.org/spreadsheetml/2006/main">
  <c r="D53" i="22" l="1"/>
  <c r="E53" i="22"/>
  <c r="F53" i="22"/>
  <c r="G53" i="22"/>
  <c r="H53" i="22"/>
  <c r="I53" i="22"/>
  <c r="J53" i="22"/>
  <c r="K53" i="22"/>
  <c r="L53" i="22"/>
  <c r="M53" i="22"/>
  <c r="C53" i="22"/>
  <c r="AA32" i="22" l="1"/>
  <c r="AB32" i="22"/>
  <c r="AC32" i="22"/>
  <c r="AD32" i="22"/>
  <c r="AE32" i="22"/>
  <c r="AF32" i="22"/>
  <c r="AG32" i="22"/>
  <c r="AH32" i="22"/>
  <c r="AI32" i="22"/>
  <c r="AJ32" i="22"/>
  <c r="AA33" i="22"/>
  <c r="AB33" i="22"/>
  <c r="AC33" i="22"/>
  <c r="AD33" i="22"/>
  <c r="AE33" i="22"/>
  <c r="AF33" i="22"/>
  <c r="AG33" i="22"/>
  <c r="AH33" i="22"/>
  <c r="AI33" i="22"/>
  <c r="AJ33" i="22"/>
  <c r="AA34" i="22"/>
  <c r="AB34" i="22"/>
  <c r="AC34" i="22"/>
  <c r="AD34" i="22"/>
  <c r="AE34" i="22"/>
  <c r="AF34" i="22"/>
  <c r="AG34" i="22"/>
  <c r="AH34" i="22"/>
  <c r="AI34" i="22"/>
  <c r="AJ34" i="22"/>
  <c r="AA13" i="22"/>
  <c r="AB13" i="22"/>
  <c r="AC13" i="22"/>
  <c r="AD13" i="22"/>
  <c r="AE13" i="22"/>
  <c r="AF13" i="22"/>
  <c r="AG13" i="22"/>
  <c r="AH13" i="22"/>
  <c r="AI13" i="22"/>
  <c r="AJ13" i="22"/>
  <c r="AA14" i="22"/>
  <c r="AB14" i="22"/>
  <c r="AC14" i="22"/>
  <c r="AD14" i="22"/>
  <c r="AE14" i="22"/>
  <c r="AF14" i="22"/>
  <c r="AG14" i="22"/>
  <c r="AH14" i="22"/>
  <c r="AI14" i="22"/>
  <c r="AJ14" i="22"/>
  <c r="D54" i="22" l="1"/>
  <c r="D51" i="22" s="1"/>
  <c r="E54" i="22"/>
  <c r="E51" i="22" s="1"/>
  <c r="F54" i="22"/>
  <c r="F51" i="22" s="1"/>
  <c r="G54" i="22"/>
  <c r="G51" i="22" s="1"/>
  <c r="H54" i="22"/>
  <c r="H51" i="22" s="1"/>
  <c r="I54" i="22"/>
  <c r="I51" i="22" s="1"/>
  <c r="J54" i="22"/>
  <c r="J51" i="22" s="1"/>
  <c r="K54" i="22"/>
  <c r="K51" i="22" s="1"/>
  <c r="L54" i="22"/>
  <c r="L51" i="22" s="1"/>
  <c r="M54" i="22"/>
  <c r="C54" i="22"/>
  <c r="D25" i="22"/>
  <c r="E25" i="22"/>
  <c r="F25" i="22"/>
  <c r="G25" i="22"/>
  <c r="H25" i="22"/>
  <c r="I25" i="22"/>
  <c r="J25" i="22"/>
  <c r="K25" i="22"/>
  <c r="L25" i="22"/>
  <c r="M25" i="22"/>
  <c r="C25" i="22"/>
  <c r="AJ31" i="22"/>
  <c r="AI31" i="22"/>
  <c r="AH31" i="22"/>
  <c r="AG31" i="22"/>
  <c r="AF31" i="22"/>
  <c r="AE31" i="22"/>
  <c r="AD31" i="22"/>
  <c r="AC31" i="22"/>
  <c r="AB31" i="22"/>
  <c r="AA31" i="22"/>
  <c r="D6" i="22"/>
  <c r="E6" i="22"/>
  <c r="F6" i="22"/>
  <c r="G6" i="22"/>
  <c r="H6" i="22"/>
  <c r="I6" i="22"/>
  <c r="J6" i="22"/>
  <c r="K6" i="22"/>
  <c r="L6" i="22"/>
  <c r="M6" i="22"/>
  <c r="C6" i="22"/>
  <c r="AJ12" i="22"/>
  <c r="AI12" i="22"/>
  <c r="AH12" i="22"/>
  <c r="AG12" i="22"/>
  <c r="AF12" i="22"/>
  <c r="AE12" i="22"/>
  <c r="AD12" i="22"/>
  <c r="AC12" i="22"/>
  <c r="AB12" i="22"/>
  <c r="AA12" i="22"/>
  <c r="AJ11" i="22"/>
  <c r="AI11" i="22"/>
  <c r="AH11" i="22"/>
  <c r="AG11" i="22"/>
  <c r="AF11" i="22"/>
  <c r="AE11" i="22"/>
  <c r="AD11" i="22"/>
  <c r="AC11" i="22"/>
  <c r="AB11" i="22"/>
  <c r="AA11" i="22"/>
  <c r="AA54" i="22" l="1"/>
  <c r="AB54" i="22"/>
  <c r="AC54" i="22"/>
  <c r="AD54" i="22"/>
  <c r="AE54" i="22"/>
  <c r="AF54" i="22"/>
  <c r="AG54" i="22"/>
  <c r="AH54" i="22"/>
  <c r="AI54" i="22"/>
  <c r="AJ54" i="22"/>
  <c r="AA55" i="22"/>
  <c r="AB55" i="22"/>
  <c r="AC55" i="22"/>
  <c r="AD55" i="22"/>
  <c r="AE55" i="22"/>
  <c r="AF55" i="22"/>
  <c r="AG55" i="22"/>
  <c r="AH55" i="22"/>
  <c r="AI55" i="22"/>
  <c r="AJ55" i="22"/>
  <c r="AA56" i="22"/>
  <c r="AB56" i="22"/>
  <c r="AC56" i="22"/>
  <c r="AD56" i="22"/>
  <c r="AE56" i="22"/>
  <c r="AF56" i="22"/>
  <c r="AG56" i="22"/>
  <c r="AH56" i="22"/>
  <c r="AI56" i="22"/>
  <c r="AJ56" i="22"/>
  <c r="AA57" i="22"/>
  <c r="AB57" i="22"/>
  <c r="AC57" i="22"/>
  <c r="AD57" i="22"/>
  <c r="AE57" i="22"/>
  <c r="AF57" i="22"/>
  <c r="AG57" i="22"/>
  <c r="AH57" i="22"/>
  <c r="AI57" i="22"/>
  <c r="AJ57" i="22"/>
  <c r="AA58" i="22"/>
  <c r="AB58" i="22"/>
  <c r="AC58" i="22"/>
  <c r="AD58" i="22"/>
  <c r="AE58" i="22"/>
  <c r="AF58" i="22"/>
  <c r="AG58" i="22"/>
  <c r="AH58" i="22"/>
  <c r="AI58" i="22"/>
  <c r="AJ58" i="22"/>
  <c r="AA59" i="22"/>
  <c r="AB59" i="22"/>
  <c r="AC59" i="22"/>
  <c r="AD59" i="22"/>
  <c r="AE59" i="22"/>
  <c r="AF59" i="22"/>
  <c r="AG59" i="22"/>
  <c r="AH59" i="22"/>
  <c r="AI59" i="22"/>
  <c r="AJ59" i="22"/>
  <c r="AA60" i="22"/>
  <c r="AB60" i="22"/>
  <c r="AC60" i="22"/>
  <c r="AD60" i="22"/>
  <c r="AE60" i="22"/>
  <c r="AF60" i="22"/>
  <c r="AG60" i="22"/>
  <c r="AH60" i="22"/>
  <c r="AI60" i="22"/>
  <c r="AJ60" i="22"/>
  <c r="C51" i="22" l="1"/>
  <c r="AA29" i="22" l="1"/>
  <c r="AB29" i="22"/>
  <c r="AC29" i="22"/>
  <c r="AD29" i="22"/>
  <c r="AE29" i="22"/>
  <c r="AF29" i="22"/>
  <c r="AG29" i="22"/>
  <c r="AH29" i="22"/>
  <c r="AI29" i="22"/>
  <c r="AJ29" i="22"/>
  <c r="M51" i="22"/>
  <c r="AJ51" i="22" l="1"/>
  <c r="AI51" i="22"/>
  <c r="AH51" i="22"/>
  <c r="AG51" i="22"/>
  <c r="AF51" i="22"/>
  <c r="AJ61" i="22"/>
  <c r="AI61" i="22"/>
  <c r="AH61" i="22"/>
  <c r="AG61" i="22"/>
  <c r="AF61" i="22"/>
  <c r="AE61" i="22"/>
  <c r="AD61" i="22"/>
  <c r="AC61" i="22"/>
  <c r="AB61" i="22"/>
  <c r="AA61" i="22"/>
  <c r="AJ53" i="22"/>
  <c r="AI53" i="22"/>
  <c r="AH53" i="22"/>
  <c r="AG53" i="22"/>
  <c r="AF53" i="22"/>
  <c r="AE53" i="22"/>
  <c r="AD53" i="22"/>
  <c r="AC53" i="22"/>
  <c r="AB53" i="22"/>
  <c r="AA53" i="22"/>
  <c r="AJ52" i="22"/>
  <c r="AI52" i="22"/>
  <c r="AH52" i="22"/>
  <c r="AG52" i="22"/>
  <c r="AF52" i="22"/>
  <c r="AE52" i="22"/>
  <c r="AD52" i="22"/>
  <c r="AC52" i="22"/>
  <c r="AB52" i="22"/>
  <c r="AA52" i="22"/>
  <c r="AA51" i="22"/>
  <c r="AC51" i="22" l="1"/>
  <c r="AD51" i="22"/>
  <c r="AB51" i="22"/>
  <c r="AE51" i="22"/>
  <c r="AB28" i="22" l="1"/>
  <c r="AJ47" i="22"/>
  <c r="AI47" i="22"/>
  <c r="AH47" i="22"/>
  <c r="AG47" i="22"/>
  <c r="AF47" i="22"/>
  <c r="AE47" i="22"/>
  <c r="AD47" i="22"/>
  <c r="AC47" i="22"/>
  <c r="AB47" i="22"/>
  <c r="AA47" i="22"/>
  <c r="AJ46" i="22"/>
  <c r="AI46" i="22"/>
  <c r="AH46" i="22"/>
  <c r="AG46" i="22"/>
  <c r="AF46" i="22"/>
  <c r="AE46" i="22"/>
  <c r="AD46" i="22"/>
  <c r="AC46" i="22"/>
  <c r="AB46" i="22"/>
  <c r="AA46" i="22"/>
  <c r="AJ45" i="22"/>
  <c r="AI45" i="22"/>
  <c r="AH45" i="22"/>
  <c r="AG45" i="22"/>
  <c r="AF45" i="22"/>
  <c r="AE45" i="22"/>
  <c r="AD45" i="22"/>
  <c r="AC45" i="22"/>
  <c r="AB45" i="22"/>
  <c r="AA45" i="22"/>
  <c r="AJ44" i="22"/>
  <c r="AI44" i="22"/>
  <c r="AH44" i="22"/>
  <c r="AG44" i="22"/>
  <c r="AF44" i="22"/>
  <c r="AE44" i="22"/>
  <c r="AD44" i="22"/>
  <c r="AC44" i="22"/>
  <c r="AB44" i="22"/>
  <c r="AA44" i="22"/>
  <c r="AJ43" i="22"/>
  <c r="AI43" i="22"/>
  <c r="AH43" i="22"/>
  <c r="AG43" i="22"/>
  <c r="AF43" i="22"/>
  <c r="AE43" i="22"/>
  <c r="AD43" i="22"/>
  <c r="AC43" i="22"/>
  <c r="AB43" i="22"/>
  <c r="AA43" i="22"/>
  <c r="AJ42" i="22"/>
  <c r="AI42" i="22"/>
  <c r="AH42" i="22"/>
  <c r="AG42" i="22"/>
  <c r="AF42" i="22"/>
  <c r="AE42" i="22"/>
  <c r="AD42" i="22"/>
  <c r="AC42" i="22"/>
  <c r="AB42" i="22"/>
  <c r="AA42" i="22"/>
  <c r="M41" i="22"/>
  <c r="L41" i="22"/>
  <c r="K41" i="22"/>
  <c r="J41" i="22"/>
  <c r="I41" i="22"/>
  <c r="H41" i="22"/>
  <c r="G41" i="22"/>
  <c r="F41" i="22"/>
  <c r="E41" i="22"/>
  <c r="D41" i="22"/>
  <c r="C41" i="22"/>
  <c r="AA41" i="22" s="1"/>
  <c r="AJ40" i="22"/>
  <c r="AI40" i="22"/>
  <c r="AH40" i="22"/>
  <c r="AG40" i="22"/>
  <c r="AF40" i="22"/>
  <c r="AE40" i="22"/>
  <c r="AD40" i="22"/>
  <c r="AC40" i="22"/>
  <c r="AB40" i="22"/>
  <c r="AA40" i="22"/>
  <c r="AJ39" i="22"/>
  <c r="AI39" i="22"/>
  <c r="AH39" i="22"/>
  <c r="AG39" i="22"/>
  <c r="AF39" i="22"/>
  <c r="AE39" i="22"/>
  <c r="AD39" i="22"/>
  <c r="AC39" i="22"/>
  <c r="AB39" i="22"/>
  <c r="AA39" i="22"/>
  <c r="AJ38" i="22"/>
  <c r="AI38" i="22"/>
  <c r="AH38" i="22"/>
  <c r="AG38" i="22"/>
  <c r="AF38" i="22"/>
  <c r="AE38" i="22"/>
  <c r="AD38" i="22"/>
  <c r="AC38" i="22"/>
  <c r="AB38" i="22"/>
  <c r="AA38" i="22"/>
  <c r="AJ37" i="22"/>
  <c r="AI37" i="22"/>
  <c r="AH37" i="22"/>
  <c r="AG37" i="22"/>
  <c r="AF37" i="22"/>
  <c r="AE37" i="22"/>
  <c r="AD37" i="22"/>
  <c r="AC37" i="22"/>
  <c r="AB37" i="22"/>
  <c r="AA37" i="22"/>
  <c r="M36" i="22"/>
  <c r="L36" i="22"/>
  <c r="K36" i="22"/>
  <c r="J36" i="22"/>
  <c r="I36" i="22"/>
  <c r="H36" i="22"/>
  <c r="G36" i="22"/>
  <c r="F36" i="22"/>
  <c r="E36" i="22"/>
  <c r="D36" i="22"/>
  <c r="C36" i="22"/>
  <c r="AA36" i="22" s="1"/>
  <c r="AJ35" i="22"/>
  <c r="AI35" i="22"/>
  <c r="AH35" i="22"/>
  <c r="AG35" i="22"/>
  <c r="AF35" i="22"/>
  <c r="AE35" i="22"/>
  <c r="AD35" i="22"/>
  <c r="AC35" i="22"/>
  <c r="AB35" i="22"/>
  <c r="AA35" i="22"/>
  <c r="AJ30" i="22"/>
  <c r="AI30" i="22"/>
  <c r="AH30" i="22"/>
  <c r="AG30" i="22"/>
  <c r="AF30" i="22"/>
  <c r="AE30" i="22"/>
  <c r="AD30" i="22"/>
  <c r="AC30" i="22"/>
  <c r="AB30" i="22"/>
  <c r="AA30" i="22"/>
  <c r="AJ28" i="22"/>
  <c r="AI28" i="22"/>
  <c r="AH28" i="22"/>
  <c r="AG28" i="22"/>
  <c r="AF28" i="22"/>
  <c r="AE28" i="22"/>
  <c r="AD28" i="22"/>
  <c r="AC28" i="22"/>
  <c r="AJ27" i="22"/>
  <c r="AI27" i="22"/>
  <c r="AH27" i="22"/>
  <c r="AG27" i="22"/>
  <c r="AF27" i="22"/>
  <c r="AE27" i="22"/>
  <c r="AD27" i="22"/>
  <c r="AC27" i="22"/>
  <c r="AB27" i="22"/>
  <c r="AA27" i="22"/>
  <c r="AJ26" i="22"/>
  <c r="AI26" i="22"/>
  <c r="AH26" i="22"/>
  <c r="AG26" i="22"/>
  <c r="AF26" i="22"/>
  <c r="AE26" i="22"/>
  <c r="AD26" i="22"/>
  <c r="AC26" i="22"/>
  <c r="AB26" i="22"/>
  <c r="AA26" i="22"/>
  <c r="AJ23" i="22"/>
  <c r="AI23" i="22"/>
  <c r="AH23" i="22"/>
  <c r="AG23" i="22"/>
  <c r="AF23" i="22"/>
  <c r="AE23" i="22"/>
  <c r="AD23" i="22"/>
  <c r="AC23" i="22"/>
  <c r="AB23" i="22"/>
  <c r="AA23" i="22"/>
  <c r="AJ22" i="22"/>
  <c r="AI22" i="22"/>
  <c r="AH22" i="22"/>
  <c r="AG22" i="22"/>
  <c r="AF22" i="22"/>
  <c r="AE22" i="22"/>
  <c r="AD22" i="22"/>
  <c r="AC22" i="22"/>
  <c r="AB22" i="22"/>
  <c r="AA22" i="22"/>
  <c r="AJ21" i="22"/>
  <c r="AI21" i="22"/>
  <c r="AH21" i="22"/>
  <c r="AG21" i="22"/>
  <c r="AF21" i="22"/>
  <c r="AE21" i="22"/>
  <c r="AD21" i="22"/>
  <c r="AC21" i="22"/>
  <c r="AB21" i="22"/>
  <c r="AA21" i="22"/>
  <c r="AJ20" i="22"/>
  <c r="AI20" i="22"/>
  <c r="AH20" i="22"/>
  <c r="AG20" i="22"/>
  <c r="AF20" i="22"/>
  <c r="AE20" i="22"/>
  <c r="AD20" i="22"/>
  <c r="AC20" i="22"/>
  <c r="AB20" i="22"/>
  <c r="AA20" i="22"/>
  <c r="AJ19" i="22"/>
  <c r="AI19" i="22"/>
  <c r="AH19" i="22"/>
  <c r="AG19" i="22"/>
  <c r="AF19" i="22"/>
  <c r="AE19" i="22"/>
  <c r="AD19" i="22"/>
  <c r="AC19" i="22"/>
  <c r="AB19" i="22"/>
  <c r="AA19" i="22"/>
  <c r="AJ18" i="22"/>
  <c r="AI18" i="22"/>
  <c r="AH18" i="22"/>
  <c r="AG18" i="22"/>
  <c r="AF18" i="22"/>
  <c r="AE18" i="22"/>
  <c r="AD18" i="22"/>
  <c r="AC18" i="22"/>
  <c r="AB18" i="22"/>
  <c r="AA18" i="22"/>
  <c r="AJ17" i="22"/>
  <c r="AI17" i="22"/>
  <c r="AH17" i="22"/>
  <c r="AG17" i="22"/>
  <c r="AF17" i="22"/>
  <c r="AE17" i="22"/>
  <c r="AD17" i="22"/>
  <c r="AC17" i="22"/>
  <c r="AB17" i="22"/>
  <c r="AA17" i="22"/>
  <c r="M16" i="22"/>
  <c r="L16" i="22"/>
  <c r="K16" i="22"/>
  <c r="J16" i="22"/>
  <c r="I16" i="22"/>
  <c r="H16" i="22"/>
  <c r="G16" i="22"/>
  <c r="F16" i="22"/>
  <c r="E16" i="22"/>
  <c r="D16" i="22"/>
  <c r="C16" i="22"/>
  <c r="AA16" i="22" s="1"/>
  <c r="AJ15" i="22"/>
  <c r="AI15" i="22"/>
  <c r="AH15" i="22"/>
  <c r="AG15" i="22"/>
  <c r="AF15" i="22"/>
  <c r="AE15" i="22"/>
  <c r="AD15" i="22"/>
  <c r="AC15" i="22"/>
  <c r="AB15" i="22"/>
  <c r="AA15" i="22"/>
  <c r="AJ10" i="22"/>
  <c r="AI10" i="22"/>
  <c r="AH10" i="22"/>
  <c r="AG10" i="22"/>
  <c r="AF10" i="22"/>
  <c r="AE10" i="22"/>
  <c r="AD10" i="22"/>
  <c r="AC10" i="22"/>
  <c r="AB10" i="22"/>
  <c r="AA10" i="22"/>
  <c r="AJ9" i="22"/>
  <c r="AI9" i="22"/>
  <c r="AH9" i="22"/>
  <c r="AG9" i="22"/>
  <c r="AF9" i="22"/>
  <c r="AE9" i="22"/>
  <c r="AD9" i="22"/>
  <c r="AC9" i="22"/>
  <c r="AB9" i="22"/>
  <c r="AA9" i="22"/>
  <c r="AJ8" i="22"/>
  <c r="AI8" i="22"/>
  <c r="AH8" i="22"/>
  <c r="AG8" i="22"/>
  <c r="AF8" i="22"/>
  <c r="AE8" i="22"/>
  <c r="AD8" i="22"/>
  <c r="AC8" i="22"/>
  <c r="AB8" i="22"/>
  <c r="AA8" i="22"/>
  <c r="AJ7" i="22"/>
  <c r="AI7" i="22"/>
  <c r="AH7" i="22"/>
  <c r="AG7" i="22"/>
  <c r="AF7" i="22"/>
  <c r="AE7" i="22"/>
  <c r="AD7" i="22"/>
  <c r="AC7" i="22"/>
  <c r="AB7" i="22"/>
  <c r="AA7" i="22"/>
  <c r="AA4" i="22"/>
  <c r="Y4" i="22"/>
  <c r="O4" i="22"/>
  <c r="D4" i="22"/>
  <c r="E4" i="22" l="1"/>
  <c r="I5" i="22"/>
  <c r="J5" i="22"/>
  <c r="P4" i="22"/>
  <c r="AB4" i="22"/>
  <c r="AJ36" i="22"/>
  <c r="AI16" i="22"/>
  <c r="AJ6" i="22"/>
  <c r="AJ16" i="22"/>
  <c r="AI41" i="22"/>
  <c r="K5" i="22"/>
  <c r="AG6" i="22"/>
  <c r="AG16" i="22"/>
  <c r="M5" i="22"/>
  <c r="AI36" i="22"/>
  <c r="J24" i="22"/>
  <c r="AJ25" i="22"/>
  <c r="AF6" i="22"/>
  <c r="AJ41" i="22"/>
  <c r="AH16" i="22"/>
  <c r="K24" i="22"/>
  <c r="AF41" i="22"/>
  <c r="AE41" i="22"/>
  <c r="C24" i="22"/>
  <c r="AA24" i="22" s="1"/>
  <c r="AB36" i="22"/>
  <c r="AF36" i="22"/>
  <c r="F24" i="22"/>
  <c r="AE36" i="22"/>
  <c r="AI25" i="22"/>
  <c r="AE25" i="22"/>
  <c r="AB16" i="22"/>
  <c r="AD16" i="22"/>
  <c r="AB41" i="22"/>
  <c r="AC25" i="22"/>
  <c r="AA28" i="22"/>
  <c r="E24" i="22"/>
  <c r="C5" i="22"/>
  <c r="AC16" i="22"/>
  <c r="AF16" i="22"/>
  <c r="AE16" i="22"/>
  <c r="G5" i="22"/>
  <c r="AB6" i="22"/>
  <c r="F5" i="22"/>
  <c r="E5" i="22"/>
  <c r="AC6" i="22"/>
  <c r="AD36" i="22"/>
  <c r="AC36" i="22"/>
  <c r="AH36" i="22"/>
  <c r="AG36" i="22"/>
  <c r="AH41" i="22"/>
  <c r="AG41" i="22"/>
  <c r="I24" i="22"/>
  <c r="I49" i="22" s="1"/>
  <c r="AB25" i="22"/>
  <c r="AG25" i="22"/>
  <c r="AD41" i="22"/>
  <c r="AC41" i="22"/>
  <c r="AD25" i="22"/>
  <c r="AH25" i="22"/>
  <c r="AA6" i="22"/>
  <c r="AE6" i="22"/>
  <c r="AI6" i="22"/>
  <c r="D5" i="22"/>
  <c r="H5" i="22"/>
  <c r="L5" i="22"/>
  <c r="AD6" i="22"/>
  <c r="AH6" i="22"/>
  <c r="G24" i="22"/>
  <c r="M24" i="22"/>
  <c r="AA25" i="22"/>
  <c r="AF25" i="22"/>
  <c r="D24" i="22"/>
  <c r="H24" i="22"/>
  <c r="L24" i="22"/>
  <c r="J49" i="22" l="1"/>
  <c r="K49" i="22"/>
  <c r="L49" i="22"/>
  <c r="H49" i="22"/>
  <c r="X32" i="22"/>
  <c r="X33" i="22"/>
  <c r="X13" i="22"/>
  <c r="X34" i="22"/>
  <c r="X14" i="22"/>
  <c r="X31" i="22"/>
  <c r="S34" i="22"/>
  <c r="S14" i="22"/>
  <c r="S32" i="22"/>
  <c r="S33" i="22"/>
  <c r="S13" i="22"/>
  <c r="S31" i="22"/>
  <c r="T33" i="22"/>
  <c r="T13" i="22"/>
  <c r="T34" i="22"/>
  <c r="T14" i="22"/>
  <c r="T32" i="22"/>
  <c r="T31" i="22"/>
  <c r="O32" i="22"/>
  <c r="P32" i="22"/>
  <c r="O34" i="22"/>
  <c r="O33" i="22"/>
  <c r="O13" i="22"/>
  <c r="P33" i="22"/>
  <c r="P13" i="22"/>
  <c r="O14" i="22"/>
  <c r="P34" i="22"/>
  <c r="P14" i="22"/>
  <c r="P31" i="22"/>
  <c r="O31" i="22"/>
  <c r="Y34" i="22"/>
  <c r="Y14" i="22"/>
  <c r="Y32" i="22"/>
  <c r="Y33" i="22"/>
  <c r="Y13" i="22"/>
  <c r="Y31" i="22"/>
  <c r="Q34" i="22"/>
  <c r="Q14" i="22"/>
  <c r="Q32" i="22"/>
  <c r="Q13" i="22"/>
  <c r="Q33" i="22"/>
  <c r="Q31" i="22"/>
  <c r="V33" i="22"/>
  <c r="V13" i="22"/>
  <c r="V14" i="22"/>
  <c r="V34" i="22"/>
  <c r="V32" i="22"/>
  <c r="V31" i="22"/>
  <c r="R34" i="22"/>
  <c r="R14" i="22"/>
  <c r="R13" i="22"/>
  <c r="R32" i="22"/>
  <c r="R33" i="22"/>
  <c r="R31" i="22"/>
  <c r="W32" i="22"/>
  <c r="W14" i="22"/>
  <c r="W13" i="22"/>
  <c r="W33" i="22"/>
  <c r="W34" i="22"/>
  <c r="W31" i="22"/>
  <c r="U33" i="22"/>
  <c r="U34" i="22"/>
  <c r="U14" i="22"/>
  <c r="U32" i="22"/>
  <c r="U13" i="22"/>
  <c r="U31" i="22"/>
  <c r="V19" i="22"/>
  <c r="T11" i="22"/>
  <c r="T12" i="22"/>
  <c r="T54" i="22"/>
  <c r="S12" i="22"/>
  <c r="S11" i="22"/>
  <c r="S54" i="22"/>
  <c r="Y12" i="22"/>
  <c r="Y11" i="22"/>
  <c r="Y54" i="22"/>
  <c r="P11" i="22"/>
  <c r="O11" i="22"/>
  <c r="P12" i="22"/>
  <c r="O12" i="22"/>
  <c r="Q12" i="22"/>
  <c r="Q11" i="22"/>
  <c r="V11" i="22"/>
  <c r="V12" i="22"/>
  <c r="V54" i="22"/>
  <c r="X11" i="22"/>
  <c r="X12" i="22"/>
  <c r="X54" i="22"/>
  <c r="R12" i="22"/>
  <c r="R11" i="22"/>
  <c r="R54" i="22"/>
  <c r="W11" i="22"/>
  <c r="W12" i="22"/>
  <c r="W54" i="22"/>
  <c r="U11" i="22"/>
  <c r="U12" i="22"/>
  <c r="U54" i="22"/>
  <c r="T55" i="22"/>
  <c r="T59" i="22"/>
  <c r="T58" i="22"/>
  <c r="T57" i="22"/>
  <c r="T56" i="22"/>
  <c r="O57" i="22"/>
  <c r="O58" i="22"/>
  <c r="P58" i="22"/>
  <c r="P57" i="22"/>
  <c r="O56" i="22"/>
  <c r="P56" i="22"/>
  <c r="P54" i="22"/>
  <c r="O55" i="22"/>
  <c r="O59" i="22"/>
  <c r="P55" i="22"/>
  <c r="P59" i="22"/>
  <c r="O54" i="22"/>
  <c r="Q54" i="22"/>
  <c r="Q58" i="22"/>
  <c r="Q57" i="22"/>
  <c r="Q56" i="22"/>
  <c r="Q55" i="22"/>
  <c r="Q59" i="22"/>
  <c r="S55" i="22"/>
  <c r="S59" i="22"/>
  <c r="S56" i="22"/>
  <c r="S58" i="22"/>
  <c r="S57" i="22"/>
  <c r="R57" i="22"/>
  <c r="R55" i="22"/>
  <c r="R58" i="22"/>
  <c r="R56" i="22"/>
  <c r="R59" i="22"/>
  <c r="Q30" i="22"/>
  <c r="Q29" i="22"/>
  <c r="V27" i="22"/>
  <c r="V29" i="22"/>
  <c r="V30" i="22"/>
  <c r="X30" i="22"/>
  <c r="X29" i="22"/>
  <c r="T30" i="22"/>
  <c r="T29" i="22"/>
  <c r="O29" i="22"/>
  <c r="P29" i="22"/>
  <c r="P30" i="22"/>
  <c r="O30" i="22"/>
  <c r="S30" i="22"/>
  <c r="S29" i="22"/>
  <c r="Y30" i="22"/>
  <c r="Y29" i="22"/>
  <c r="U29" i="22"/>
  <c r="U30" i="22"/>
  <c r="V24" i="22"/>
  <c r="R30" i="22"/>
  <c r="R29" i="22"/>
  <c r="W29" i="22"/>
  <c r="W30" i="22"/>
  <c r="AC4" i="22"/>
  <c r="V47" i="22"/>
  <c r="V44" i="22"/>
  <c r="V40" i="22"/>
  <c r="V17" i="22"/>
  <c r="X51" i="22"/>
  <c r="X60" i="22"/>
  <c r="X56" i="22"/>
  <c r="X58" i="22"/>
  <c r="X53" i="22"/>
  <c r="X59" i="22"/>
  <c r="X55" i="22"/>
  <c r="X57" i="22"/>
  <c r="X61" i="22"/>
  <c r="X52" i="22"/>
  <c r="Q36" i="22"/>
  <c r="Q61" i="22"/>
  <c r="Q51" i="22"/>
  <c r="Q53" i="22"/>
  <c r="Q52" i="22"/>
  <c r="Q60" i="22"/>
  <c r="R45" i="22"/>
  <c r="R53" i="22"/>
  <c r="R51" i="22"/>
  <c r="R61" i="22"/>
  <c r="R52" i="22"/>
  <c r="R60" i="22"/>
  <c r="W6" i="22"/>
  <c r="W61" i="22"/>
  <c r="W57" i="22"/>
  <c r="W52" i="22"/>
  <c r="W55" i="22"/>
  <c r="W58" i="22"/>
  <c r="W51" i="22"/>
  <c r="W60" i="22"/>
  <c r="W56" i="22"/>
  <c r="W59" i="22"/>
  <c r="W53" i="22"/>
  <c r="V58" i="22"/>
  <c r="V53" i="22"/>
  <c r="V60" i="22"/>
  <c r="V56" i="22"/>
  <c r="V61" i="22"/>
  <c r="V57" i="22"/>
  <c r="V52" i="22"/>
  <c r="V51" i="22"/>
  <c r="V59" i="22"/>
  <c r="V55" i="22"/>
  <c r="T51" i="22"/>
  <c r="T60" i="22"/>
  <c r="T52" i="22"/>
  <c r="T53" i="22"/>
  <c r="T61" i="22"/>
  <c r="P51" i="22"/>
  <c r="O61" i="22"/>
  <c r="P60" i="22"/>
  <c r="O52" i="22"/>
  <c r="P61" i="22"/>
  <c r="O51" i="22"/>
  <c r="O60" i="22"/>
  <c r="O53" i="22"/>
  <c r="P52" i="22"/>
  <c r="P53" i="22"/>
  <c r="Y8" i="22"/>
  <c r="Y59" i="22"/>
  <c r="Y55" i="22"/>
  <c r="Y57" i="22"/>
  <c r="Y58" i="22"/>
  <c r="Y53" i="22"/>
  <c r="Y61" i="22"/>
  <c r="Y52" i="22"/>
  <c r="Y51" i="22"/>
  <c r="Y60" i="22"/>
  <c r="Y56" i="22"/>
  <c r="U21" i="22"/>
  <c r="U59" i="22"/>
  <c r="U55" i="22"/>
  <c r="U52" i="22"/>
  <c r="U60" i="22"/>
  <c r="U56" i="22"/>
  <c r="U58" i="22"/>
  <c r="U53" i="22"/>
  <c r="U61" i="22"/>
  <c r="U57" i="22"/>
  <c r="U51" i="22"/>
  <c r="S28" i="22"/>
  <c r="S61" i="22"/>
  <c r="S52" i="22"/>
  <c r="S53" i="22"/>
  <c r="S51" i="22"/>
  <c r="S60" i="22"/>
  <c r="Y28" i="22"/>
  <c r="Y25" i="22"/>
  <c r="U47" i="22"/>
  <c r="U35" i="22"/>
  <c r="U27" i="22"/>
  <c r="U16" i="22"/>
  <c r="U20" i="22"/>
  <c r="U5" i="22"/>
  <c r="U23" i="22"/>
  <c r="U15" i="22"/>
  <c r="U19" i="22"/>
  <c r="U37" i="22"/>
  <c r="V37" i="22"/>
  <c r="V25" i="22"/>
  <c r="V20" i="22"/>
  <c r="V10" i="22"/>
  <c r="Y23" i="22"/>
  <c r="V16" i="22"/>
  <c r="V41" i="22"/>
  <c r="V35" i="22"/>
  <c r="V9" i="22"/>
  <c r="V38" i="22"/>
  <c r="V22" i="22"/>
  <c r="V46" i="22"/>
  <c r="Y27" i="22"/>
  <c r="Y47" i="22"/>
  <c r="V21" i="22"/>
  <c r="V8" i="22"/>
  <c r="D49" i="22"/>
  <c r="V45" i="22"/>
  <c r="Y24" i="22"/>
  <c r="V23" i="22"/>
  <c r="Y18" i="22"/>
  <c r="Y10" i="22"/>
  <c r="Y7" i="22"/>
  <c r="V5" i="22"/>
  <c r="V7" i="22"/>
  <c r="V43" i="22"/>
  <c r="V28" i="22"/>
  <c r="V42" i="22"/>
  <c r="V39" i="22"/>
  <c r="V36" i="22"/>
  <c r="V26" i="22"/>
  <c r="Y19" i="22"/>
  <c r="V18" i="22"/>
  <c r="Y44" i="22"/>
  <c r="Y43" i="22"/>
  <c r="Y45" i="22"/>
  <c r="Y26" i="22"/>
  <c r="Y17" i="22"/>
  <c r="V15" i="22"/>
  <c r="V6" i="22"/>
  <c r="Y15" i="22"/>
  <c r="U26" i="22"/>
  <c r="U18" i="22"/>
  <c r="AH5" i="22"/>
  <c r="U44" i="22"/>
  <c r="U43" i="22"/>
  <c r="U45" i="22"/>
  <c r="U42" i="22"/>
  <c r="U28" i="22"/>
  <c r="U8" i="22"/>
  <c r="Q4" i="22"/>
  <c r="U46" i="22"/>
  <c r="U10" i="22"/>
  <c r="U6" i="22"/>
  <c r="U7" i="22"/>
  <c r="U39" i="22"/>
  <c r="U38" i="22"/>
  <c r="U40" i="22"/>
  <c r="U22" i="22"/>
  <c r="U41" i="22"/>
  <c r="U17" i="22"/>
  <c r="F4" i="22"/>
  <c r="U36" i="22"/>
  <c r="U25" i="22"/>
  <c r="U9" i="22"/>
  <c r="Y37" i="22"/>
  <c r="W44" i="22"/>
  <c r="W9" i="22"/>
  <c r="W15" i="22"/>
  <c r="W8" i="22"/>
  <c r="W27" i="22"/>
  <c r="W10" i="22"/>
  <c r="W37" i="22"/>
  <c r="Y42" i="22"/>
  <c r="Y9" i="22"/>
  <c r="Y5" i="22"/>
  <c r="Y41" i="22"/>
  <c r="Y46" i="22"/>
  <c r="Y36" i="22"/>
  <c r="AI24" i="22"/>
  <c r="T36" i="22"/>
  <c r="Y22" i="22"/>
  <c r="Y6" i="22"/>
  <c r="Y21" i="22"/>
  <c r="Y39" i="22"/>
  <c r="Y38" i="22"/>
  <c r="Y40" i="22"/>
  <c r="Y20" i="22"/>
  <c r="Y16" i="22"/>
  <c r="Y35" i="22"/>
  <c r="W39" i="22"/>
  <c r="W23" i="22"/>
  <c r="X16" i="22"/>
  <c r="W19" i="22"/>
  <c r="W21" i="22"/>
  <c r="W45" i="22"/>
  <c r="W16" i="22"/>
  <c r="W36" i="22"/>
  <c r="W42" i="22"/>
  <c r="W35" i="22"/>
  <c r="W38" i="22"/>
  <c r="W25" i="22"/>
  <c r="W26" i="22"/>
  <c r="W22" i="22"/>
  <c r="W28" i="22"/>
  <c r="W20" i="22"/>
  <c r="W5" i="22"/>
  <c r="W18" i="22"/>
  <c r="W41" i="22"/>
  <c r="AI5" i="22"/>
  <c r="W47" i="22"/>
  <c r="X36" i="22"/>
  <c r="W17" i="22"/>
  <c r="W7" i="22"/>
  <c r="W46" i="22"/>
  <c r="W40" i="22"/>
  <c r="W43" i="22"/>
  <c r="W24" i="22"/>
  <c r="C49" i="22"/>
  <c r="S23" i="22"/>
  <c r="G49" i="22"/>
  <c r="R35" i="22"/>
  <c r="F49" i="22"/>
  <c r="E49" i="22"/>
  <c r="AC24" i="22"/>
  <c r="AD24" i="22"/>
  <c r="Q43" i="22"/>
  <c r="AA5" i="22"/>
  <c r="R36" i="22"/>
  <c r="R9" i="22"/>
  <c r="R15" i="22"/>
  <c r="R42" i="22"/>
  <c r="R23" i="22"/>
  <c r="R8" i="22"/>
  <c r="S47" i="22"/>
  <c r="R25" i="22"/>
  <c r="S21" i="22"/>
  <c r="S20" i="22"/>
  <c r="S45" i="22"/>
  <c r="Q24" i="22"/>
  <c r="S16" i="22"/>
  <c r="Q6" i="22"/>
  <c r="Q5" i="22"/>
  <c r="Q20" i="22"/>
  <c r="S26" i="22"/>
  <c r="S5" i="22"/>
  <c r="Q19" i="22"/>
  <c r="Q38" i="22"/>
  <c r="S46" i="22"/>
  <c r="S6" i="22"/>
  <c r="Q16" i="22"/>
  <c r="Q18" i="22"/>
  <c r="S9" i="22"/>
  <c r="Q37" i="22"/>
  <c r="S17" i="22"/>
  <c r="Q44" i="22"/>
  <c r="Q45" i="22"/>
  <c r="Q27" i="22"/>
  <c r="S19" i="22"/>
  <c r="S7" i="22"/>
  <c r="S42" i="22"/>
  <c r="S35" i="22"/>
  <c r="S38" i="22"/>
  <c r="S10" i="22"/>
  <c r="Q28" i="22"/>
  <c r="S8" i="22"/>
  <c r="S40" i="22"/>
  <c r="S43" i="22"/>
  <c r="S41" i="22"/>
  <c r="S39" i="22"/>
  <c r="S15" i="22"/>
  <c r="S36" i="22"/>
  <c r="Q39" i="22"/>
  <c r="Q40" i="22"/>
  <c r="S44" i="22"/>
  <c r="S25" i="22"/>
  <c r="S22" i="22"/>
  <c r="Q17" i="22"/>
  <c r="S37" i="22"/>
  <c r="S27" i="22"/>
  <c r="S18" i="22"/>
  <c r="Q46" i="22"/>
  <c r="Q9" i="22"/>
  <c r="R27" i="22"/>
  <c r="R21" i="22"/>
  <c r="AE5" i="22"/>
  <c r="R47" i="22"/>
  <c r="R37" i="22"/>
  <c r="R44" i="22"/>
  <c r="R19" i="22"/>
  <c r="R40" i="22"/>
  <c r="Q35" i="22"/>
  <c r="Q10" i="22"/>
  <c r="Q7" i="22"/>
  <c r="R6" i="22"/>
  <c r="R43" i="22"/>
  <c r="R28" i="22"/>
  <c r="R39" i="22"/>
  <c r="Q26" i="22"/>
  <c r="R41" i="22"/>
  <c r="R16" i="22"/>
  <c r="Q8" i="22"/>
  <c r="Q42" i="22"/>
  <c r="R17" i="22"/>
  <c r="AD5" i="22"/>
  <c r="R10" i="22"/>
  <c r="R5" i="22"/>
  <c r="Q41" i="22"/>
  <c r="R38" i="22"/>
  <c r="R22" i="22"/>
  <c r="R46" i="22"/>
  <c r="R18" i="22"/>
  <c r="R26" i="22"/>
  <c r="Q23" i="22"/>
  <c r="Q47" i="22"/>
  <c r="R24" i="22"/>
  <c r="Q21" i="22"/>
  <c r="R20" i="22"/>
  <c r="R7" i="22"/>
  <c r="Q25" i="22"/>
  <c r="Q22" i="22"/>
  <c r="Q15" i="22"/>
  <c r="AF24" i="22"/>
  <c r="T24" i="22"/>
  <c r="AJ24" i="22"/>
  <c r="X24" i="22"/>
  <c r="AE24" i="22"/>
  <c r="S24" i="22"/>
  <c r="O47" i="22"/>
  <c r="P46" i="22"/>
  <c r="O43" i="22"/>
  <c r="P42" i="22"/>
  <c r="O38" i="22"/>
  <c r="P37" i="22"/>
  <c r="O45" i="22"/>
  <c r="P44" i="22"/>
  <c r="O40" i="22"/>
  <c r="P39" i="22"/>
  <c r="O35" i="22"/>
  <c r="O27" i="22"/>
  <c r="P26" i="22"/>
  <c r="O21" i="22"/>
  <c r="P20" i="22"/>
  <c r="O46" i="22"/>
  <c r="P45" i="22"/>
  <c r="O42" i="22"/>
  <c r="P40" i="22"/>
  <c r="O37" i="22"/>
  <c r="P47" i="22"/>
  <c r="O28" i="22"/>
  <c r="O26" i="22"/>
  <c r="O25" i="22"/>
  <c r="P23" i="22"/>
  <c r="O22" i="22"/>
  <c r="O20" i="22"/>
  <c r="P19" i="22"/>
  <c r="O15" i="22"/>
  <c r="O8" i="22"/>
  <c r="P7" i="22"/>
  <c r="O9" i="22"/>
  <c r="P8" i="22"/>
  <c r="O44" i="22"/>
  <c r="P38" i="22"/>
  <c r="AB5" i="22"/>
  <c r="O5" i="22"/>
  <c r="P43" i="22"/>
  <c r="P28" i="22"/>
  <c r="P25" i="22"/>
  <c r="P22" i="22"/>
  <c r="O17" i="22"/>
  <c r="P15" i="22"/>
  <c r="P27" i="22"/>
  <c r="P17" i="22"/>
  <c r="O10" i="22"/>
  <c r="O6" i="22"/>
  <c r="O39" i="22"/>
  <c r="P35" i="22"/>
  <c r="O23" i="22"/>
  <c r="O19" i="22"/>
  <c r="P18" i="22"/>
  <c r="P10" i="22"/>
  <c r="O7" i="22"/>
  <c r="P6" i="22"/>
  <c r="AC5" i="22"/>
  <c r="P5" i="22"/>
  <c r="P21" i="22"/>
  <c r="O18" i="22"/>
  <c r="P9" i="22"/>
  <c r="T46" i="22"/>
  <c r="T42" i="22"/>
  <c r="T37" i="22"/>
  <c r="T44" i="22"/>
  <c r="T39" i="22"/>
  <c r="T26" i="22"/>
  <c r="T20" i="22"/>
  <c r="T45" i="22"/>
  <c r="T41" i="22"/>
  <c r="T40" i="22"/>
  <c r="T28" i="22"/>
  <c r="T25" i="22"/>
  <c r="T22" i="22"/>
  <c r="T19" i="22"/>
  <c r="T7" i="22"/>
  <c r="T8" i="22"/>
  <c r="T9" i="22"/>
  <c r="AF5" i="22"/>
  <c r="T47" i="22"/>
  <c r="T27" i="22"/>
  <c r="T21" i="22"/>
  <c r="T15" i="22"/>
  <c r="T43" i="22"/>
  <c r="T35" i="22"/>
  <c r="T38" i="22"/>
  <c r="T23" i="22"/>
  <c r="T18" i="22"/>
  <c r="T10" i="22"/>
  <c r="T6" i="22"/>
  <c r="AG5" i="22"/>
  <c r="T5" i="22"/>
  <c r="T17" i="22"/>
  <c r="U24" i="22"/>
  <c r="AG24" i="22"/>
  <c r="O24" i="22"/>
  <c r="P24" i="22"/>
  <c r="AB24" i="22"/>
  <c r="X46" i="22"/>
  <c r="X42" i="22"/>
  <c r="X37" i="22"/>
  <c r="X44" i="22"/>
  <c r="X39" i="22"/>
  <c r="X26" i="22"/>
  <c r="X20" i="22"/>
  <c r="X45" i="22"/>
  <c r="X41" i="22"/>
  <c r="X40" i="22"/>
  <c r="X38" i="22"/>
  <c r="X27" i="22"/>
  <c r="X21" i="22"/>
  <c r="X19" i="22"/>
  <c r="X7" i="22"/>
  <c r="X8" i="22"/>
  <c r="X9" i="22"/>
  <c r="X35" i="22"/>
  <c r="X15" i="22"/>
  <c r="X23" i="22"/>
  <c r="X17" i="22"/>
  <c r="X43" i="22"/>
  <c r="X28" i="22"/>
  <c r="X25" i="22"/>
  <c r="X22" i="22"/>
  <c r="X18" i="22"/>
  <c r="X10" i="22"/>
  <c r="X6" i="22"/>
  <c r="X5" i="22"/>
  <c r="X47" i="22"/>
  <c r="AJ5" i="22"/>
  <c r="O36" i="22"/>
  <c r="P41" i="22"/>
  <c r="P16" i="22"/>
  <c r="O41" i="22"/>
  <c r="P36" i="22"/>
  <c r="O16" i="22"/>
  <c r="AH24" i="22"/>
  <c r="T16" i="22"/>
  <c r="G4" i="22" l="1"/>
  <c r="AD4" i="22"/>
  <c r="R4" i="22"/>
  <c r="H4" i="22" l="1"/>
  <c r="AE4" i="22"/>
  <c r="S4" i="22"/>
  <c r="T4" i="22" l="1"/>
  <c r="I4" i="22"/>
  <c r="AF4" i="22"/>
  <c r="AG4" i="22"/>
  <c r="U4" i="22" l="1"/>
  <c r="J4" i="22"/>
  <c r="K4" i="22" l="1"/>
  <c r="V4" i="22"/>
  <c r="AH4" i="22"/>
  <c r="L4" i="22" l="1"/>
  <c r="W4" i="22"/>
  <c r="AI4" i="22"/>
  <c r="X4" i="22" l="1"/>
  <c r="AJ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איתן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</t>
        </r>
      </text>
    </comment>
    <comment ref="C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 תפעולי
הון חוזר</t>
        </r>
      </text>
    </comment>
    <comment ref="C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 תפעולי
הון חוזר</t>
        </r>
      </text>
    </comment>
    <comment ref="C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 תפעולי
הון חוזר</t>
        </r>
      </text>
    </comment>
    <comment ref="C26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</t>
        </r>
      </text>
    </comment>
    <comment ref="C28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 תפעולי
הון חוזר</t>
        </r>
      </text>
    </comment>
    <comment ref="C3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</t>
        </r>
      </text>
    </comment>
    <comment ref="C35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הון חוזר תפעולי
הון חוזר</t>
        </r>
      </text>
    </comment>
    <comment ref="B46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איתן:</t>
        </r>
        <r>
          <rPr>
            <sz val="8"/>
            <color indexed="81"/>
            <rFont val="Tahoma"/>
            <family val="2"/>
          </rPr>
          <t xml:space="preserve">
מדד אלטמן</t>
        </r>
      </text>
    </comment>
  </commentList>
</comments>
</file>

<file path=xl/sharedStrings.xml><?xml version="1.0" encoding="utf-8"?>
<sst xmlns="http://schemas.openxmlformats.org/spreadsheetml/2006/main" count="62" uniqueCount="56">
  <si>
    <t>ניתוח מאזנים - נכסים והתחייבויות</t>
  </si>
  <si>
    <t>אנכי</t>
  </si>
  <si>
    <t>אופקי</t>
  </si>
  <si>
    <t>נכסים</t>
  </si>
  <si>
    <t>נכסים שוטפים</t>
  </si>
  <si>
    <t>מזומנים ושווה מזומנים בבנק</t>
  </si>
  <si>
    <t>בעלי מניות</t>
  </si>
  <si>
    <t>רכוש קבוע</t>
  </si>
  <si>
    <t>התחיבויות שוטפות</t>
  </si>
  <si>
    <t>ספקים ונותני שירותים</t>
  </si>
  <si>
    <t>זכאים ויתרות זכות</t>
  </si>
  <si>
    <t>עודפים</t>
  </si>
  <si>
    <t>השקעות בחברות בנות</t>
  </si>
  <si>
    <t>איזון</t>
  </si>
  <si>
    <t xml:space="preserve">לקוחות </t>
  </si>
  <si>
    <t>חייבים שונים</t>
  </si>
  <si>
    <t>(הנתונים באלפי ₪)</t>
  </si>
  <si>
    <t>ממוצע ענפי</t>
  </si>
  <si>
    <t>נכסים שאינם שוטפים</t>
  </si>
  <si>
    <t>פקדונות לזמן ארוך</t>
  </si>
  <si>
    <t>נכסים פיננסיים זמינים למכירה</t>
  </si>
  <si>
    <t>נכסים בלתי מוחשיים</t>
  </si>
  <si>
    <t>יעודה לפיצויים נטו, לאחר ניכוי התחייבויות בשל סיום יחסי עובד מעביד</t>
  </si>
  <si>
    <t>מסי הכנסה נדחים</t>
  </si>
  <si>
    <t xml:space="preserve">התחיבויות והון </t>
  </si>
  <si>
    <t xml:space="preserve">אשראי והלוואות לזמן קצר </t>
  </si>
  <si>
    <t>חלויות שוטפות של הלוואות לזמן ארוך</t>
  </si>
  <si>
    <t>הטבות לעובדים</t>
  </si>
  <si>
    <t>התחיבויות שאינן שוטפות</t>
  </si>
  <si>
    <t>הלוואות לזמן ארוך בניכוי חלויות שוטפות</t>
  </si>
  <si>
    <t>התחייבויות אחרות</t>
  </si>
  <si>
    <t>הון המיוחס לבעלי מניות החברה</t>
  </si>
  <si>
    <t>הון מניות רגילות</t>
  </si>
  <si>
    <t>פרמיה על מניות</t>
  </si>
  <si>
    <t>הפרשי תרגום מטבע</t>
  </si>
  <si>
    <t>קרנות הון אחרות</t>
  </si>
  <si>
    <t>זכויות שאינן מקנות שליטה</t>
  </si>
  <si>
    <t>עתודה לפיצויי פרישה</t>
  </si>
  <si>
    <t>הון עצמי מוחשי</t>
  </si>
  <si>
    <t>ערבויות לבעלי עניין/חברות קשורות/בנות</t>
  </si>
  <si>
    <t>השקעות בחברות מוחזקות/בנות/ קשורות</t>
  </si>
  <si>
    <t xml:space="preserve">זכויות  שאינן מקנות שליטה </t>
  </si>
  <si>
    <t xml:space="preserve">קרן הערכה מחדש בגין רכוש קבוע </t>
  </si>
  <si>
    <t>נכס מיסים נדחים</t>
  </si>
  <si>
    <t>הוצאות נדחות</t>
  </si>
  <si>
    <t>שיפורים במושכר</t>
  </si>
  <si>
    <t>חברות קשורות</t>
  </si>
  <si>
    <t>המחאות לגבייה</t>
  </si>
  <si>
    <t>שטרות והמחאות לפרעון</t>
  </si>
  <si>
    <t>הלוואות בעלים/חברות קשורות</t>
  </si>
  <si>
    <t>משיכות בעלים /חברות קשורות</t>
  </si>
  <si>
    <t>מלאי</t>
  </si>
  <si>
    <t>בעלי מניות מתוך חייבים שונים</t>
  </si>
  <si>
    <t>חברות קשורות מתוך חייבים שונים</t>
  </si>
  <si>
    <t>בעלי מניות מתוך זכאים ויתרות זכות</t>
  </si>
  <si>
    <t>חברות קשורות מתוך זכאים ויתרות זכות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</si>
</sst>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SimplerProRegular"/>
    </font>
    <font>
      <b/>
      <sz val="10"/>
      <color theme="1"/>
      <name val="SimplerProRegular"/>
    </font>
    <font>
      <sz val="10"/>
      <color theme="1"/>
      <name val="SimplerProRegular"/>
    </font>
    <font>
      <b/>
      <sz val="11"/>
      <color theme="1"/>
      <name val="SimplerProRegular"/>
    </font>
    <font>
      <b/>
      <sz val="10"/>
      <color theme="0"/>
      <name val="SimplerProRegula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10" fillId="0" borderId="0" xfId="15" applyFont="1" applyAlignment="1">
      <alignment vertical="center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vertical="center"/>
    </xf>
    <xf numFmtId="0" fontId="9" fillId="0" borderId="7" xfId="15" applyFont="1" applyBorder="1" applyAlignment="1">
      <alignment vertical="center"/>
    </xf>
    <xf numFmtId="3" fontId="10" fillId="0" borderId="9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3" fontId="10" fillId="0" borderId="13" xfId="1" applyNumberFormat="1" applyFont="1" applyBorder="1" applyAlignment="1">
      <alignment horizontal="center" vertical="center"/>
    </xf>
    <xf numFmtId="9" fontId="10" fillId="0" borderId="9" xfId="20" applyFont="1" applyBorder="1" applyAlignment="1">
      <alignment horizontal="center" vertical="center"/>
    </xf>
    <xf numFmtId="9" fontId="10" fillId="0" borderId="12" xfId="20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9" fontId="9" fillId="0" borderId="1" xfId="20" applyFont="1" applyBorder="1" applyAlignment="1">
      <alignment horizontal="center" vertical="center"/>
    </xf>
    <xf numFmtId="9" fontId="9" fillId="0" borderId="14" xfId="20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15" xfId="1" applyNumberFormat="1" applyFont="1" applyBorder="1" applyAlignment="1">
      <alignment horizontal="center" vertical="center"/>
    </xf>
    <xf numFmtId="9" fontId="10" fillId="0" borderId="1" xfId="20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3" fontId="9" fillId="0" borderId="16" xfId="1" applyNumberFormat="1" applyFont="1" applyBorder="1" applyAlignment="1">
      <alignment horizontal="center" vertical="center"/>
    </xf>
    <xf numFmtId="0" fontId="8" fillId="0" borderId="0" xfId="15" applyFont="1" applyAlignment="1">
      <alignment vertical="center"/>
    </xf>
    <xf numFmtId="0" fontId="10" fillId="0" borderId="12" xfId="15" applyFont="1" applyBorder="1" applyAlignment="1">
      <alignment vertical="center"/>
    </xf>
    <xf numFmtId="0" fontId="10" fillId="0" borderId="7" xfId="15" applyFont="1" applyBorder="1" applyAlignment="1">
      <alignment vertical="center"/>
    </xf>
    <xf numFmtId="0" fontId="10" fillId="0" borderId="14" xfId="15" applyFont="1" applyBorder="1" applyAlignment="1">
      <alignment vertical="center"/>
    </xf>
    <xf numFmtId="9" fontId="10" fillId="0" borderId="14" xfId="20" applyFont="1" applyBorder="1" applyAlignment="1">
      <alignment horizontal="center" vertical="center"/>
    </xf>
    <xf numFmtId="0" fontId="7" fillId="0" borderId="7" xfId="15" applyFont="1" applyBorder="1" applyAlignment="1">
      <alignment vertical="center"/>
    </xf>
    <xf numFmtId="0" fontId="7" fillId="0" borderId="0" xfId="15" applyFont="1" applyAlignment="1">
      <alignment vertical="center"/>
    </xf>
    <xf numFmtId="9" fontId="9" fillId="0" borderId="0" xfId="20" applyFont="1" applyAlignment="1">
      <alignment horizontal="center" vertical="center"/>
    </xf>
    <xf numFmtId="9" fontId="9" fillId="0" borderId="7" xfId="20" applyFont="1" applyBorder="1" applyAlignment="1">
      <alignment horizontal="center" vertical="center"/>
    </xf>
    <xf numFmtId="43" fontId="9" fillId="0" borderId="0" xfId="15" applyNumberFormat="1" applyFont="1" applyAlignment="1">
      <alignment vertical="center"/>
    </xf>
    <xf numFmtId="0" fontId="9" fillId="0" borderId="14" xfId="15" applyFont="1" applyBorder="1" applyAlignment="1">
      <alignment vertical="center"/>
    </xf>
    <xf numFmtId="0" fontId="10" fillId="0" borderId="17" xfId="15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9" fontId="10" fillId="0" borderId="2" xfId="20" applyFont="1" applyBorder="1" applyAlignment="1">
      <alignment horizontal="center" vertical="center"/>
    </xf>
    <xf numFmtId="9" fontId="10" fillId="0" borderId="17" xfId="20" applyFont="1" applyBorder="1" applyAlignment="1">
      <alignment horizontal="center" vertical="center"/>
    </xf>
    <xf numFmtId="3" fontId="9" fillId="0" borderId="16" xfId="1" applyNumberFormat="1" applyFont="1" applyBorder="1" applyAlignment="1">
      <alignment vertical="center"/>
    </xf>
    <xf numFmtId="0" fontId="9" fillId="0" borderId="7" xfId="15" applyFont="1" applyBorder="1" applyAlignment="1">
      <alignment vertical="center" wrapText="1"/>
    </xf>
    <xf numFmtId="3" fontId="10" fillId="0" borderId="0" xfId="1" applyNumberFormat="1" applyFont="1" applyAlignment="1">
      <alignment horizontal="center" vertical="center"/>
    </xf>
    <xf numFmtId="3" fontId="10" fillId="0" borderId="16" xfId="1" applyNumberFormat="1" applyFont="1" applyBorder="1" applyAlignment="1">
      <alignment horizontal="center" vertical="center"/>
    </xf>
    <xf numFmtId="9" fontId="10" fillId="0" borderId="0" xfId="20" applyFont="1" applyAlignment="1">
      <alignment horizontal="center" vertical="center"/>
    </xf>
    <xf numFmtId="9" fontId="10" fillId="0" borderId="7" xfId="20" applyFont="1" applyBorder="1" applyAlignment="1">
      <alignment horizontal="center" vertical="center"/>
    </xf>
    <xf numFmtId="0" fontId="9" fillId="0" borderId="20" xfId="15" applyFont="1" applyBorder="1" applyAlignment="1">
      <alignment vertical="center" wrapText="1"/>
    </xf>
    <xf numFmtId="3" fontId="9" fillId="0" borderId="3" xfId="15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 vertical="center"/>
    </xf>
    <xf numFmtId="3" fontId="9" fillId="0" borderId="21" xfId="1" applyNumberFormat="1" applyFont="1" applyBorder="1" applyAlignment="1">
      <alignment horizontal="center" vertical="center"/>
    </xf>
    <xf numFmtId="9" fontId="9" fillId="0" borderId="3" xfId="20" applyFont="1" applyBorder="1" applyAlignment="1">
      <alignment horizontal="center" vertical="center"/>
    </xf>
    <xf numFmtId="9" fontId="9" fillId="0" borderId="20" xfId="20" applyFont="1" applyBorder="1" applyAlignment="1">
      <alignment horizontal="center" vertical="center"/>
    </xf>
    <xf numFmtId="3" fontId="9" fillId="0" borderId="0" xfId="15" applyNumberFormat="1" applyFont="1" applyAlignment="1">
      <alignment horizontal="center"/>
    </xf>
    <xf numFmtId="0" fontId="9" fillId="0" borderId="22" xfId="15" applyFont="1" applyBorder="1" applyAlignment="1">
      <alignment vertical="center"/>
    </xf>
    <xf numFmtId="3" fontId="9" fillId="0" borderId="23" xfId="1" applyNumberFormat="1" applyFont="1" applyBorder="1" applyAlignment="1">
      <alignment vertical="center"/>
    </xf>
    <xf numFmtId="9" fontId="9" fillId="0" borderId="10" xfId="20" applyFont="1" applyBorder="1" applyAlignment="1">
      <alignment horizontal="center" vertical="center"/>
    </xf>
    <xf numFmtId="9" fontId="9" fillId="0" borderId="22" xfId="20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5" applyNumberFormat="1" applyFont="1" applyAlignment="1">
      <alignment vertical="center"/>
    </xf>
    <xf numFmtId="9" fontId="10" fillId="0" borderId="2" xfId="2" applyFont="1" applyBorder="1" applyAlignment="1">
      <alignment horizontal="center" vertical="center"/>
    </xf>
    <xf numFmtId="9" fontId="10" fillId="0" borderId="17" xfId="2" applyFont="1" applyBorder="1" applyAlignment="1">
      <alignment horizontal="center" vertical="center"/>
    </xf>
    <xf numFmtId="9" fontId="10" fillId="0" borderId="19" xfId="2" applyFont="1" applyBorder="1" applyAlignment="1">
      <alignment horizontal="center" vertical="center"/>
    </xf>
    <xf numFmtId="9" fontId="7" fillId="0" borderId="0" xfId="2" applyFont="1" applyAlignment="1">
      <alignment vertical="center"/>
    </xf>
    <xf numFmtId="9" fontId="9" fillId="0" borderId="8" xfId="20" applyFont="1" applyBorder="1" applyAlignment="1">
      <alignment horizontal="center" vertical="center"/>
    </xf>
    <xf numFmtId="9" fontId="9" fillId="0" borderId="26" xfId="20" applyFont="1" applyBorder="1" applyAlignment="1">
      <alignment horizontal="center" vertical="center"/>
    </xf>
    <xf numFmtId="0" fontId="11" fillId="2" borderId="5" xfId="15" applyFont="1" applyFill="1" applyBorder="1" applyAlignment="1">
      <alignment horizontal="center" vertical="center" readingOrder="2"/>
    </xf>
    <xf numFmtId="0" fontId="11" fillId="2" borderId="6" xfId="15" applyFont="1" applyFill="1" applyBorder="1" applyAlignment="1">
      <alignment horizontal="center" vertical="center" readingOrder="2"/>
    </xf>
    <xf numFmtId="0" fontId="11" fillId="2" borderId="11" xfId="15" applyFont="1" applyFill="1" applyBorder="1" applyAlignment="1">
      <alignment horizontal="center" vertical="center" readingOrder="2"/>
    </xf>
    <xf numFmtId="0" fontId="11" fillId="2" borderId="11" xfId="15" applyFont="1" applyFill="1" applyBorder="1" applyAlignment="1">
      <alignment horizontal="center" vertical="center" textRotation="90"/>
    </xf>
    <xf numFmtId="0" fontId="11" fillId="2" borderId="16" xfId="15" applyFont="1" applyFill="1" applyBorder="1" applyAlignment="1">
      <alignment horizontal="center" vertical="center" textRotation="90"/>
    </xf>
    <xf numFmtId="0" fontId="11" fillId="2" borderId="23" xfId="15" applyFont="1" applyFill="1" applyBorder="1" applyAlignment="1">
      <alignment horizontal="center" vertical="center" textRotation="90"/>
    </xf>
    <xf numFmtId="0" fontId="11" fillId="2" borderId="4" xfId="15" applyFont="1" applyFill="1" applyBorder="1" applyAlignment="1">
      <alignment horizontal="center" vertical="center" textRotation="90"/>
    </xf>
    <xf numFmtId="0" fontId="11" fillId="2" borderId="24" xfId="15" applyFont="1" applyFill="1" applyBorder="1" applyAlignment="1">
      <alignment horizontal="center" vertical="center" textRotation="90"/>
    </xf>
    <xf numFmtId="0" fontId="11" fillId="2" borderId="25" xfId="15" applyFont="1" applyFill="1" applyBorder="1" applyAlignment="1">
      <alignment horizontal="center" vertical="center" textRotation="90"/>
    </xf>
  </cellXfs>
  <cellStyles count="21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2 4" xfId="6" xr:uid="{00000000-0005-0000-0000-000004000000}"/>
    <cellStyle name="Comma 3" xfId="7" xr:uid="{00000000-0005-0000-0000-000005000000}"/>
    <cellStyle name="Comma 3 2" xfId="8" xr:uid="{00000000-0005-0000-0000-000006000000}"/>
    <cellStyle name="Comma 4" xfId="9" xr:uid="{00000000-0005-0000-0000-000007000000}"/>
    <cellStyle name="Comma 4 2" xfId="10" xr:uid="{00000000-0005-0000-0000-000008000000}"/>
    <cellStyle name="Comma 4 2 2" xfId="11" xr:uid="{00000000-0005-0000-0000-000009000000}"/>
    <cellStyle name="Currency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Percent" xfId="2" builtinId="5"/>
    <cellStyle name="Percent 2" xfId="16" xr:uid="{00000000-0005-0000-0000-000010000000}"/>
    <cellStyle name="Percent 2 2" xfId="17" xr:uid="{00000000-0005-0000-0000-000011000000}"/>
    <cellStyle name="Percent 2 3" xfId="18" xr:uid="{00000000-0005-0000-0000-000012000000}"/>
    <cellStyle name="Percent 2 4" xfId="19" xr:uid="{00000000-0005-0000-0000-000013000000}"/>
    <cellStyle name="Percent 3" xfId="20" xr:uid="{00000000-0005-0000-0000-000014000000}"/>
  </cellStyles>
  <dxfs count="2">
    <dxf>
      <fill>
        <patternFill>
          <bgColor rgb="FF92D05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08B9D"/>
      <color rgb="FF95333D"/>
      <color rgb="FFBEB7B2"/>
      <color rgb="FF94877D"/>
      <color rgb="FFA9BAC6"/>
      <color rgb="FFD8E0E3"/>
      <color rgb="FFC9999F"/>
      <color rgb="FFE0DCD9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18</xdr:col>
      <xdr:colOff>371929</xdr:colOff>
      <xdr:row>2</xdr:row>
      <xdr:rowOff>303893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2A03CDAA-EB35-4A25-BF9D-0890E34D5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333507214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2:AL61"/>
  <sheetViews>
    <sheetView showGridLines="0" rightToLeft="1" tabSelected="1" zoomScale="70" zoomScaleNormal="70" workbookViewId="0">
      <pane xSplit="2" ySplit="4" topLeftCell="C5" activePane="bottomRight" state="frozen"/>
      <selection activeCell="R10" sqref="R10"/>
      <selection pane="topRight" activeCell="R10" sqref="R10"/>
      <selection pane="bottomLeft" activeCell="R10" sqref="R10"/>
      <selection pane="bottomRight" activeCell="B21" sqref="B21"/>
    </sheetView>
  </sheetViews>
  <sheetFormatPr defaultRowHeight="13" outlineLevelRow="1" x14ac:dyDescent="0.3"/>
  <cols>
    <col min="1" max="1" width="3.1640625" style="3" customWidth="1"/>
    <col min="2" max="2" width="46.1640625" style="3" bestFit="1" customWidth="1"/>
    <col min="3" max="6" width="10.58203125" style="3" customWidth="1"/>
    <col min="7" max="7" width="10.6640625" style="3" customWidth="1"/>
    <col min="8" max="13" width="10.58203125" style="2" customWidth="1"/>
    <col min="14" max="14" width="3" style="2" bestFit="1" customWidth="1"/>
    <col min="15" max="25" width="10.58203125" style="2" customWidth="1"/>
    <col min="26" max="26" width="3" style="2" customWidth="1"/>
    <col min="27" max="36" width="10.58203125" style="2" customWidth="1"/>
    <col min="37" max="272" width="9" style="3"/>
    <col min="273" max="273" width="29.5" style="3" customWidth="1"/>
    <col min="274" max="274" width="9.33203125" style="3" customWidth="1"/>
    <col min="275" max="275" width="10.1640625" style="3" customWidth="1"/>
    <col min="276" max="276" width="9.58203125" style="3" customWidth="1"/>
    <col min="277" max="278" width="9.33203125" style="3" customWidth="1"/>
    <col min="279" max="279" width="2.83203125" style="3" customWidth="1"/>
    <col min="280" max="280" width="9.08203125" style="3" customWidth="1"/>
    <col min="281" max="281" width="8.83203125" style="3" customWidth="1"/>
    <col min="282" max="285" width="9.08203125" style="3" customWidth="1"/>
    <col min="286" max="286" width="2.83203125" style="3" customWidth="1"/>
    <col min="287" max="292" width="9.08203125" style="3" customWidth="1"/>
    <col min="293" max="528" width="9" style="3"/>
    <col min="529" max="529" width="29.5" style="3" customWidth="1"/>
    <col min="530" max="530" width="9.33203125" style="3" customWidth="1"/>
    <col min="531" max="531" width="10.1640625" style="3" customWidth="1"/>
    <col min="532" max="532" width="9.58203125" style="3" customWidth="1"/>
    <col min="533" max="534" width="9.33203125" style="3" customWidth="1"/>
    <col min="535" max="535" width="2.83203125" style="3" customWidth="1"/>
    <col min="536" max="536" width="9.08203125" style="3" customWidth="1"/>
    <col min="537" max="537" width="8.83203125" style="3" customWidth="1"/>
    <col min="538" max="541" width="9.08203125" style="3" customWidth="1"/>
    <col min="542" max="542" width="2.83203125" style="3" customWidth="1"/>
    <col min="543" max="548" width="9.08203125" style="3" customWidth="1"/>
    <col min="549" max="784" width="9" style="3"/>
    <col min="785" max="785" width="29.5" style="3" customWidth="1"/>
    <col min="786" max="786" width="9.33203125" style="3" customWidth="1"/>
    <col min="787" max="787" width="10.1640625" style="3" customWidth="1"/>
    <col min="788" max="788" width="9.58203125" style="3" customWidth="1"/>
    <col min="789" max="790" width="9.33203125" style="3" customWidth="1"/>
    <col min="791" max="791" width="2.83203125" style="3" customWidth="1"/>
    <col min="792" max="792" width="9.08203125" style="3" customWidth="1"/>
    <col min="793" max="793" width="8.83203125" style="3" customWidth="1"/>
    <col min="794" max="797" width="9.08203125" style="3" customWidth="1"/>
    <col min="798" max="798" width="2.83203125" style="3" customWidth="1"/>
    <col min="799" max="804" width="9.08203125" style="3" customWidth="1"/>
    <col min="805" max="1040" width="9" style="3"/>
    <col min="1041" max="1041" width="29.5" style="3" customWidth="1"/>
    <col min="1042" max="1042" width="9.33203125" style="3" customWidth="1"/>
    <col min="1043" max="1043" width="10.1640625" style="3" customWidth="1"/>
    <col min="1044" max="1044" width="9.58203125" style="3" customWidth="1"/>
    <col min="1045" max="1046" width="9.33203125" style="3" customWidth="1"/>
    <col min="1047" max="1047" width="2.83203125" style="3" customWidth="1"/>
    <col min="1048" max="1048" width="9.08203125" style="3" customWidth="1"/>
    <col min="1049" max="1049" width="8.83203125" style="3" customWidth="1"/>
    <col min="1050" max="1053" width="9.08203125" style="3" customWidth="1"/>
    <col min="1054" max="1054" width="2.83203125" style="3" customWidth="1"/>
    <col min="1055" max="1060" width="9.08203125" style="3" customWidth="1"/>
    <col min="1061" max="1296" width="9" style="3"/>
    <col min="1297" max="1297" width="29.5" style="3" customWidth="1"/>
    <col min="1298" max="1298" width="9.33203125" style="3" customWidth="1"/>
    <col min="1299" max="1299" width="10.1640625" style="3" customWidth="1"/>
    <col min="1300" max="1300" width="9.58203125" style="3" customWidth="1"/>
    <col min="1301" max="1302" width="9.33203125" style="3" customWidth="1"/>
    <col min="1303" max="1303" width="2.83203125" style="3" customWidth="1"/>
    <col min="1304" max="1304" width="9.08203125" style="3" customWidth="1"/>
    <col min="1305" max="1305" width="8.83203125" style="3" customWidth="1"/>
    <col min="1306" max="1309" width="9.08203125" style="3" customWidth="1"/>
    <col min="1310" max="1310" width="2.83203125" style="3" customWidth="1"/>
    <col min="1311" max="1316" width="9.08203125" style="3" customWidth="1"/>
    <col min="1317" max="1552" width="9" style="3"/>
    <col min="1553" max="1553" width="29.5" style="3" customWidth="1"/>
    <col min="1554" max="1554" width="9.33203125" style="3" customWidth="1"/>
    <col min="1555" max="1555" width="10.1640625" style="3" customWidth="1"/>
    <col min="1556" max="1556" width="9.58203125" style="3" customWidth="1"/>
    <col min="1557" max="1558" width="9.33203125" style="3" customWidth="1"/>
    <col min="1559" max="1559" width="2.83203125" style="3" customWidth="1"/>
    <col min="1560" max="1560" width="9.08203125" style="3" customWidth="1"/>
    <col min="1561" max="1561" width="8.83203125" style="3" customWidth="1"/>
    <col min="1562" max="1565" width="9.08203125" style="3" customWidth="1"/>
    <col min="1566" max="1566" width="2.83203125" style="3" customWidth="1"/>
    <col min="1567" max="1572" width="9.08203125" style="3" customWidth="1"/>
    <col min="1573" max="1808" width="9" style="3"/>
    <col min="1809" max="1809" width="29.5" style="3" customWidth="1"/>
    <col min="1810" max="1810" width="9.33203125" style="3" customWidth="1"/>
    <col min="1811" max="1811" width="10.1640625" style="3" customWidth="1"/>
    <col min="1812" max="1812" width="9.58203125" style="3" customWidth="1"/>
    <col min="1813" max="1814" width="9.33203125" style="3" customWidth="1"/>
    <col min="1815" max="1815" width="2.83203125" style="3" customWidth="1"/>
    <col min="1816" max="1816" width="9.08203125" style="3" customWidth="1"/>
    <col min="1817" max="1817" width="8.83203125" style="3" customWidth="1"/>
    <col min="1818" max="1821" width="9.08203125" style="3" customWidth="1"/>
    <col min="1822" max="1822" width="2.83203125" style="3" customWidth="1"/>
    <col min="1823" max="1828" width="9.08203125" style="3" customWidth="1"/>
    <col min="1829" max="2064" width="9" style="3"/>
    <col min="2065" max="2065" width="29.5" style="3" customWidth="1"/>
    <col min="2066" max="2066" width="9.33203125" style="3" customWidth="1"/>
    <col min="2067" max="2067" width="10.1640625" style="3" customWidth="1"/>
    <col min="2068" max="2068" width="9.58203125" style="3" customWidth="1"/>
    <col min="2069" max="2070" width="9.33203125" style="3" customWidth="1"/>
    <col min="2071" max="2071" width="2.83203125" style="3" customWidth="1"/>
    <col min="2072" max="2072" width="9.08203125" style="3" customWidth="1"/>
    <col min="2073" max="2073" width="8.83203125" style="3" customWidth="1"/>
    <col min="2074" max="2077" width="9.08203125" style="3" customWidth="1"/>
    <col min="2078" max="2078" width="2.83203125" style="3" customWidth="1"/>
    <col min="2079" max="2084" width="9.08203125" style="3" customWidth="1"/>
    <col min="2085" max="2320" width="9" style="3"/>
    <col min="2321" max="2321" width="29.5" style="3" customWidth="1"/>
    <col min="2322" max="2322" width="9.33203125" style="3" customWidth="1"/>
    <col min="2323" max="2323" width="10.1640625" style="3" customWidth="1"/>
    <col min="2324" max="2324" width="9.58203125" style="3" customWidth="1"/>
    <col min="2325" max="2326" width="9.33203125" style="3" customWidth="1"/>
    <col min="2327" max="2327" width="2.83203125" style="3" customWidth="1"/>
    <col min="2328" max="2328" width="9.08203125" style="3" customWidth="1"/>
    <col min="2329" max="2329" width="8.83203125" style="3" customWidth="1"/>
    <col min="2330" max="2333" width="9.08203125" style="3" customWidth="1"/>
    <col min="2334" max="2334" width="2.83203125" style="3" customWidth="1"/>
    <col min="2335" max="2340" width="9.08203125" style="3" customWidth="1"/>
    <col min="2341" max="2576" width="9" style="3"/>
    <col min="2577" max="2577" width="29.5" style="3" customWidth="1"/>
    <col min="2578" max="2578" width="9.33203125" style="3" customWidth="1"/>
    <col min="2579" max="2579" width="10.1640625" style="3" customWidth="1"/>
    <col min="2580" max="2580" width="9.58203125" style="3" customWidth="1"/>
    <col min="2581" max="2582" width="9.33203125" style="3" customWidth="1"/>
    <col min="2583" max="2583" width="2.83203125" style="3" customWidth="1"/>
    <col min="2584" max="2584" width="9.08203125" style="3" customWidth="1"/>
    <col min="2585" max="2585" width="8.83203125" style="3" customWidth="1"/>
    <col min="2586" max="2589" width="9.08203125" style="3" customWidth="1"/>
    <col min="2590" max="2590" width="2.83203125" style="3" customWidth="1"/>
    <col min="2591" max="2596" width="9.08203125" style="3" customWidth="1"/>
    <col min="2597" max="2832" width="9" style="3"/>
    <col min="2833" max="2833" width="29.5" style="3" customWidth="1"/>
    <col min="2834" max="2834" width="9.33203125" style="3" customWidth="1"/>
    <col min="2835" max="2835" width="10.1640625" style="3" customWidth="1"/>
    <col min="2836" max="2836" width="9.58203125" style="3" customWidth="1"/>
    <col min="2837" max="2838" width="9.33203125" style="3" customWidth="1"/>
    <col min="2839" max="2839" width="2.83203125" style="3" customWidth="1"/>
    <col min="2840" max="2840" width="9.08203125" style="3" customWidth="1"/>
    <col min="2841" max="2841" width="8.83203125" style="3" customWidth="1"/>
    <col min="2842" max="2845" width="9.08203125" style="3" customWidth="1"/>
    <col min="2846" max="2846" width="2.83203125" style="3" customWidth="1"/>
    <col min="2847" max="2852" width="9.08203125" style="3" customWidth="1"/>
    <col min="2853" max="3088" width="9" style="3"/>
    <col min="3089" max="3089" width="29.5" style="3" customWidth="1"/>
    <col min="3090" max="3090" width="9.33203125" style="3" customWidth="1"/>
    <col min="3091" max="3091" width="10.1640625" style="3" customWidth="1"/>
    <col min="3092" max="3092" width="9.58203125" style="3" customWidth="1"/>
    <col min="3093" max="3094" width="9.33203125" style="3" customWidth="1"/>
    <col min="3095" max="3095" width="2.83203125" style="3" customWidth="1"/>
    <col min="3096" max="3096" width="9.08203125" style="3" customWidth="1"/>
    <col min="3097" max="3097" width="8.83203125" style="3" customWidth="1"/>
    <col min="3098" max="3101" width="9.08203125" style="3" customWidth="1"/>
    <col min="3102" max="3102" width="2.83203125" style="3" customWidth="1"/>
    <col min="3103" max="3108" width="9.08203125" style="3" customWidth="1"/>
    <col min="3109" max="3344" width="9" style="3"/>
    <col min="3345" max="3345" width="29.5" style="3" customWidth="1"/>
    <col min="3346" max="3346" width="9.33203125" style="3" customWidth="1"/>
    <col min="3347" max="3347" width="10.1640625" style="3" customWidth="1"/>
    <col min="3348" max="3348" width="9.58203125" style="3" customWidth="1"/>
    <col min="3349" max="3350" width="9.33203125" style="3" customWidth="1"/>
    <col min="3351" max="3351" width="2.83203125" style="3" customWidth="1"/>
    <col min="3352" max="3352" width="9.08203125" style="3" customWidth="1"/>
    <col min="3353" max="3353" width="8.83203125" style="3" customWidth="1"/>
    <col min="3354" max="3357" width="9.08203125" style="3" customWidth="1"/>
    <col min="3358" max="3358" width="2.83203125" style="3" customWidth="1"/>
    <col min="3359" max="3364" width="9.08203125" style="3" customWidth="1"/>
    <col min="3365" max="3600" width="9" style="3"/>
    <col min="3601" max="3601" width="29.5" style="3" customWidth="1"/>
    <col min="3602" max="3602" width="9.33203125" style="3" customWidth="1"/>
    <col min="3603" max="3603" width="10.1640625" style="3" customWidth="1"/>
    <col min="3604" max="3604" width="9.58203125" style="3" customWidth="1"/>
    <col min="3605" max="3606" width="9.33203125" style="3" customWidth="1"/>
    <col min="3607" max="3607" width="2.83203125" style="3" customWidth="1"/>
    <col min="3608" max="3608" width="9.08203125" style="3" customWidth="1"/>
    <col min="3609" max="3609" width="8.83203125" style="3" customWidth="1"/>
    <col min="3610" max="3613" width="9.08203125" style="3" customWidth="1"/>
    <col min="3614" max="3614" width="2.83203125" style="3" customWidth="1"/>
    <col min="3615" max="3620" width="9.08203125" style="3" customWidth="1"/>
    <col min="3621" max="3856" width="9" style="3"/>
    <col min="3857" max="3857" width="29.5" style="3" customWidth="1"/>
    <col min="3858" max="3858" width="9.33203125" style="3" customWidth="1"/>
    <col min="3859" max="3859" width="10.1640625" style="3" customWidth="1"/>
    <col min="3860" max="3860" width="9.58203125" style="3" customWidth="1"/>
    <col min="3861" max="3862" width="9.33203125" style="3" customWidth="1"/>
    <col min="3863" max="3863" width="2.83203125" style="3" customWidth="1"/>
    <col min="3864" max="3864" width="9.08203125" style="3" customWidth="1"/>
    <col min="3865" max="3865" width="8.83203125" style="3" customWidth="1"/>
    <col min="3866" max="3869" width="9.08203125" style="3" customWidth="1"/>
    <col min="3870" max="3870" width="2.83203125" style="3" customWidth="1"/>
    <col min="3871" max="3876" width="9.08203125" style="3" customWidth="1"/>
    <col min="3877" max="4112" width="9" style="3"/>
    <col min="4113" max="4113" width="29.5" style="3" customWidth="1"/>
    <col min="4114" max="4114" width="9.33203125" style="3" customWidth="1"/>
    <col min="4115" max="4115" width="10.1640625" style="3" customWidth="1"/>
    <col min="4116" max="4116" width="9.58203125" style="3" customWidth="1"/>
    <col min="4117" max="4118" width="9.33203125" style="3" customWidth="1"/>
    <col min="4119" max="4119" width="2.83203125" style="3" customWidth="1"/>
    <col min="4120" max="4120" width="9.08203125" style="3" customWidth="1"/>
    <col min="4121" max="4121" width="8.83203125" style="3" customWidth="1"/>
    <col min="4122" max="4125" width="9.08203125" style="3" customWidth="1"/>
    <col min="4126" max="4126" width="2.83203125" style="3" customWidth="1"/>
    <col min="4127" max="4132" width="9.08203125" style="3" customWidth="1"/>
    <col min="4133" max="4368" width="9" style="3"/>
    <col min="4369" max="4369" width="29.5" style="3" customWidth="1"/>
    <col min="4370" max="4370" width="9.33203125" style="3" customWidth="1"/>
    <col min="4371" max="4371" width="10.1640625" style="3" customWidth="1"/>
    <col min="4372" max="4372" width="9.58203125" style="3" customWidth="1"/>
    <col min="4373" max="4374" width="9.33203125" style="3" customWidth="1"/>
    <col min="4375" max="4375" width="2.83203125" style="3" customWidth="1"/>
    <col min="4376" max="4376" width="9.08203125" style="3" customWidth="1"/>
    <col min="4377" max="4377" width="8.83203125" style="3" customWidth="1"/>
    <col min="4378" max="4381" width="9.08203125" style="3" customWidth="1"/>
    <col min="4382" max="4382" width="2.83203125" style="3" customWidth="1"/>
    <col min="4383" max="4388" width="9.08203125" style="3" customWidth="1"/>
    <col min="4389" max="4624" width="9" style="3"/>
    <col min="4625" max="4625" width="29.5" style="3" customWidth="1"/>
    <col min="4626" max="4626" width="9.33203125" style="3" customWidth="1"/>
    <col min="4627" max="4627" width="10.1640625" style="3" customWidth="1"/>
    <col min="4628" max="4628" width="9.58203125" style="3" customWidth="1"/>
    <col min="4629" max="4630" width="9.33203125" style="3" customWidth="1"/>
    <col min="4631" max="4631" width="2.83203125" style="3" customWidth="1"/>
    <col min="4632" max="4632" width="9.08203125" style="3" customWidth="1"/>
    <col min="4633" max="4633" width="8.83203125" style="3" customWidth="1"/>
    <col min="4634" max="4637" width="9.08203125" style="3" customWidth="1"/>
    <col min="4638" max="4638" width="2.83203125" style="3" customWidth="1"/>
    <col min="4639" max="4644" width="9.08203125" style="3" customWidth="1"/>
    <col min="4645" max="4880" width="9" style="3"/>
    <col min="4881" max="4881" width="29.5" style="3" customWidth="1"/>
    <col min="4882" max="4882" width="9.33203125" style="3" customWidth="1"/>
    <col min="4883" max="4883" width="10.1640625" style="3" customWidth="1"/>
    <col min="4884" max="4884" width="9.58203125" style="3" customWidth="1"/>
    <col min="4885" max="4886" width="9.33203125" style="3" customWidth="1"/>
    <col min="4887" max="4887" width="2.83203125" style="3" customWidth="1"/>
    <col min="4888" max="4888" width="9.08203125" style="3" customWidth="1"/>
    <col min="4889" max="4889" width="8.83203125" style="3" customWidth="1"/>
    <col min="4890" max="4893" width="9.08203125" style="3" customWidth="1"/>
    <col min="4894" max="4894" width="2.83203125" style="3" customWidth="1"/>
    <col min="4895" max="4900" width="9.08203125" style="3" customWidth="1"/>
    <col min="4901" max="5136" width="9" style="3"/>
    <col min="5137" max="5137" width="29.5" style="3" customWidth="1"/>
    <col min="5138" max="5138" width="9.33203125" style="3" customWidth="1"/>
    <col min="5139" max="5139" width="10.1640625" style="3" customWidth="1"/>
    <col min="5140" max="5140" width="9.58203125" style="3" customWidth="1"/>
    <col min="5141" max="5142" width="9.33203125" style="3" customWidth="1"/>
    <col min="5143" max="5143" width="2.83203125" style="3" customWidth="1"/>
    <col min="5144" max="5144" width="9.08203125" style="3" customWidth="1"/>
    <col min="5145" max="5145" width="8.83203125" style="3" customWidth="1"/>
    <col min="5146" max="5149" width="9.08203125" style="3" customWidth="1"/>
    <col min="5150" max="5150" width="2.83203125" style="3" customWidth="1"/>
    <col min="5151" max="5156" width="9.08203125" style="3" customWidth="1"/>
    <col min="5157" max="5392" width="9" style="3"/>
    <col min="5393" max="5393" width="29.5" style="3" customWidth="1"/>
    <col min="5394" max="5394" width="9.33203125" style="3" customWidth="1"/>
    <col min="5395" max="5395" width="10.1640625" style="3" customWidth="1"/>
    <col min="5396" max="5396" width="9.58203125" style="3" customWidth="1"/>
    <col min="5397" max="5398" width="9.33203125" style="3" customWidth="1"/>
    <col min="5399" max="5399" width="2.83203125" style="3" customWidth="1"/>
    <col min="5400" max="5400" width="9.08203125" style="3" customWidth="1"/>
    <col min="5401" max="5401" width="8.83203125" style="3" customWidth="1"/>
    <col min="5402" max="5405" width="9.08203125" style="3" customWidth="1"/>
    <col min="5406" max="5406" width="2.83203125" style="3" customWidth="1"/>
    <col min="5407" max="5412" width="9.08203125" style="3" customWidth="1"/>
    <col min="5413" max="5648" width="9" style="3"/>
    <col min="5649" max="5649" width="29.5" style="3" customWidth="1"/>
    <col min="5650" max="5650" width="9.33203125" style="3" customWidth="1"/>
    <col min="5651" max="5651" width="10.1640625" style="3" customWidth="1"/>
    <col min="5652" max="5652" width="9.58203125" style="3" customWidth="1"/>
    <col min="5653" max="5654" width="9.33203125" style="3" customWidth="1"/>
    <col min="5655" max="5655" width="2.83203125" style="3" customWidth="1"/>
    <col min="5656" max="5656" width="9.08203125" style="3" customWidth="1"/>
    <col min="5657" max="5657" width="8.83203125" style="3" customWidth="1"/>
    <col min="5658" max="5661" width="9.08203125" style="3" customWidth="1"/>
    <col min="5662" max="5662" width="2.83203125" style="3" customWidth="1"/>
    <col min="5663" max="5668" width="9.08203125" style="3" customWidth="1"/>
    <col min="5669" max="5904" width="9" style="3"/>
    <col min="5905" max="5905" width="29.5" style="3" customWidth="1"/>
    <col min="5906" max="5906" width="9.33203125" style="3" customWidth="1"/>
    <col min="5907" max="5907" width="10.1640625" style="3" customWidth="1"/>
    <col min="5908" max="5908" width="9.58203125" style="3" customWidth="1"/>
    <col min="5909" max="5910" width="9.33203125" style="3" customWidth="1"/>
    <col min="5911" max="5911" width="2.83203125" style="3" customWidth="1"/>
    <col min="5912" max="5912" width="9.08203125" style="3" customWidth="1"/>
    <col min="5913" max="5913" width="8.83203125" style="3" customWidth="1"/>
    <col min="5914" max="5917" width="9.08203125" style="3" customWidth="1"/>
    <col min="5918" max="5918" width="2.83203125" style="3" customWidth="1"/>
    <col min="5919" max="5924" width="9.08203125" style="3" customWidth="1"/>
    <col min="5925" max="6160" width="9" style="3"/>
    <col min="6161" max="6161" width="29.5" style="3" customWidth="1"/>
    <col min="6162" max="6162" width="9.33203125" style="3" customWidth="1"/>
    <col min="6163" max="6163" width="10.1640625" style="3" customWidth="1"/>
    <col min="6164" max="6164" width="9.58203125" style="3" customWidth="1"/>
    <col min="6165" max="6166" width="9.33203125" style="3" customWidth="1"/>
    <col min="6167" max="6167" width="2.83203125" style="3" customWidth="1"/>
    <col min="6168" max="6168" width="9.08203125" style="3" customWidth="1"/>
    <col min="6169" max="6169" width="8.83203125" style="3" customWidth="1"/>
    <col min="6170" max="6173" width="9.08203125" style="3" customWidth="1"/>
    <col min="6174" max="6174" width="2.83203125" style="3" customWidth="1"/>
    <col min="6175" max="6180" width="9.08203125" style="3" customWidth="1"/>
    <col min="6181" max="6416" width="9" style="3"/>
    <col min="6417" max="6417" width="29.5" style="3" customWidth="1"/>
    <col min="6418" max="6418" width="9.33203125" style="3" customWidth="1"/>
    <col min="6419" max="6419" width="10.1640625" style="3" customWidth="1"/>
    <col min="6420" max="6420" width="9.58203125" style="3" customWidth="1"/>
    <col min="6421" max="6422" width="9.33203125" style="3" customWidth="1"/>
    <col min="6423" max="6423" width="2.83203125" style="3" customWidth="1"/>
    <col min="6424" max="6424" width="9.08203125" style="3" customWidth="1"/>
    <col min="6425" max="6425" width="8.83203125" style="3" customWidth="1"/>
    <col min="6426" max="6429" width="9.08203125" style="3" customWidth="1"/>
    <col min="6430" max="6430" width="2.83203125" style="3" customWidth="1"/>
    <col min="6431" max="6436" width="9.08203125" style="3" customWidth="1"/>
    <col min="6437" max="6672" width="9" style="3"/>
    <col min="6673" max="6673" width="29.5" style="3" customWidth="1"/>
    <col min="6674" max="6674" width="9.33203125" style="3" customWidth="1"/>
    <col min="6675" max="6675" width="10.1640625" style="3" customWidth="1"/>
    <col min="6676" max="6676" width="9.58203125" style="3" customWidth="1"/>
    <col min="6677" max="6678" width="9.33203125" style="3" customWidth="1"/>
    <col min="6679" max="6679" width="2.83203125" style="3" customWidth="1"/>
    <col min="6680" max="6680" width="9.08203125" style="3" customWidth="1"/>
    <col min="6681" max="6681" width="8.83203125" style="3" customWidth="1"/>
    <col min="6682" max="6685" width="9.08203125" style="3" customWidth="1"/>
    <col min="6686" max="6686" width="2.83203125" style="3" customWidth="1"/>
    <col min="6687" max="6692" width="9.08203125" style="3" customWidth="1"/>
    <col min="6693" max="6928" width="9" style="3"/>
    <col min="6929" max="6929" width="29.5" style="3" customWidth="1"/>
    <col min="6930" max="6930" width="9.33203125" style="3" customWidth="1"/>
    <col min="6931" max="6931" width="10.1640625" style="3" customWidth="1"/>
    <col min="6932" max="6932" width="9.58203125" style="3" customWidth="1"/>
    <col min="6933" max="6934" width="9.33203125" style="3" customWidth="1"/>
    <col min="6935" max="6935" width="2.83203125" style="3" customWidth="1"/>
    <col min="6936" max="6936" width="9.08203125" style="3" customWidth="1"/>
    <col min="6937" max="6937" width="8.83203125" style="3" customWidth="1"/>
    <col min="6938" max="6941" width="9.08203125" style="3" customWidth="1"/>
    <col min="6942" max="6942" width="2.83203125" style="3" customWidth="1"/>
    <col min="6943" max="6948" width="9.08203125" style="3" customWidth="1"/>
    <col min="6949" max="7184" width="9" style="3"/>
    <col min="7185" max="7185" width="29.5" style="3" customWidth="1"/>
    <col min="7186" max="7186" width="9.33203125" style="3" customWidth="1"/>
    <col min="7187" max="7187" width="10.1640625" style="3" customWidth="1"/>
    <col min="7188" max="7188" width="9.58203125" style="3" customWidth="1"/>
    <col min="7189" max="7190" width="9.33203125" style="3" customWidth="1"/>
    <col min="7191" max="7191" width="2.83203125" style="3" customWidth="1"/>
    <col min="7192" max="7192" width="9.08203125" style="3" customWidth="1"/>
    <col min="7193" max="7193" width="8.83203125" style="3" customWidth="1"/>
    <col min="7194" max="7197" width="9.08203125" style="3" customWidth="1"/>
    <col min="7198" max="7198" width="2.83203125" style="3" customWidth="1"/>
    <col min="7199" max="7204" width="9.08203125" style="3" customWidth="1"/>
    <col min="7205" max="7440" width="9" style="3"/>
    <col min="7441" max="7441" width="29.5" style="3" customWidth="1"/>
    <col min="7442" max="7442" width="9.33203125" style="3" customWidth="1"/>
    <col min="7443" max="7443" width="10.1640625" style="3" customWidth="1"/>
    <col min="7444" max="7444" width="9.58203125" style="3" customWidth="1"/>
    <col min="7445" max="7446" width="9.33203125" style="3" customWidth="1"/>
    <col min="7447" max="7447" width="2.83203125" style="3" customWidth="1"/>
    <col min="7448" max="7448" width="9.08203125" style="3" customWidth="1"/>
    <col min="7449" max="7449" width="8.83203125" style="3" customWidth="1"/>
    <col min="7450" max="7453" width="9.08203125" style="3" customWidth="1"/>
    <col min="7454" max="7454" width="2.83203125" style="3" customWidth="1"/>
    <col min="7455" max="7460" width="9.08203125" style="3" customWidth="1"/>
    <col min="7461" max="7696" width="9" style="3"/>
    <col min="7697" max="7697" width="29.5" style="3" customWidth="1"/>
    <col min="7698" max="7698" width="9.33203125" style="3" customWidth="1"/>
    <col min="7699" max="7699" width="10.1640625" style="3" customWidth="1"/>
    <col min="7700" max="7700" width="9.58203125" style="3" customWidth="1"/>
    <col min="7701" max="7702" width="9.33203125" style="3" customWidth="1"/>
    <col min="7703" max="7703" width="2.83203125" style="3" customWidth="1"/>
    <col min="7704" max="7704" width="9.08203125" style="3" customWidth="1"/>
    <col min="7705" max="7705" width="8.83203125" style="3" customWidth="1"/>
    <col min="7706" max="7709" width="9.08203125" style="3" customWidth="1"/>
    <col min="7710" max="7710" width="2.83203125" style="3" customWidth="1"/>
    <col min="7711" max="7716" width="9.08203125" style="3" customWidth="1"/>
    <col min="7717" max="7952" width="9" style="3"/>
    <col min="7953" max="7953" width="29.5" style="3" customWidth="1"/>
    <col min="7954" max="7954" width="9.33203125" style="3" customWidth="1"/>
    <col min="7955" max="7955" width="10.1640625" style="3" customWidth="1"/>
    <col min="7956" max="7956" width="9.58203125" style="3" customWidth="1"/>
    <col min="7957" max="7958" width="9.33203125" style="3" customWidth="1"/>
    <col min="7959" max="7959" width="2.83203125" style="3" customWidth="1"/>
    <col min="7960" max="7960" width="9.08203125" style="3" customWidth="1"/>
    <col min="7961" max="7961" width="8.83203125" style="3" customWidth="1"/>
    <col min="7962" max="7965" width="9.08203125" style="3" customWidth="1"/>
    <col min="7966" max="7966" width="2.83203125" style="3" customWidth="1"/>
    <col min="7967" max="7972" width="9.08203125" style="3" customWidth="1"/>
    <col min="7973" max="8208" width="9" style="3"/>
    <col min="8209" max="8209" width="29.5" style="3" customWidth="1"/>
    <col min="8210" max="8210" width="9.33203125" style="3" customWidth="1"/>
    <col min="8211" max="8211" width="10.1640625" style="3" customWidth="1"/>
    <col min="8212" max="8212" width="9.58203125" style="3" customWidth="1"/>
    <col min="8213" max="8214" width="9.33203125" style="3" customWidth="1"/>
    <col min="8215" max="8215" width="2.83203125" style="3" customWidth="1"/>
    <col min="8216" max="8216" width="9.08203125" style="3" customWidth="1"/>
    <col min="8217" max="8217" width="8.83203125" style="3" customWidth="1"/>
    <col min="8218" max="8221" width="9.08203125" style="3" customWidth="1"/>
    <col min="8222" max="8222" width="2.83203125" style="3" customWidth="1"/>
    <col min="8223" max="8228" width="9.08203125" style="3" customWidth="1"/>
    <col min="8229" max="8464" width="9" style="3"/>
    <col min="8465" max="8465" width="29.5" style="3" customWidth="1"/>
    <col min="8466" max="8466" width="9.33203125" style="3" customWidth="1"/>
    <col min="8467" max="8467" width="10.1640625" style="3" customWidth="1"/>
    <col min="8468" max="8468" width="9.58203125" style="3" customWidth="1"/>
    <col min="8469" max="8470" width="9.33203125" style="3" customWidth="1"/>
    <col min="8471" max="8471" width="2.83203125" style="3" customWidth="1"/>
    <col min="8472" max="8472" width="9.08203125" style="3" customWidth="1"/>
    <col min="8473" max="8473" width="8.83203125" style="3" customWidth="1"/>
    <col min="8474" max="8477" width="9.08203125" style="3" customWidth="1"/>
    <col min="8478" max="8478" width="2.83203125" style="3" customWidth="1"/>
    <col min="8479" max="8484" width="9.08203125" style="3" customWidth="1"/>
    <col min="8485" max="8720" width="9" style="3"/>
    <col min="8721" max="8721" width="29.5" style="3" customWidth="1"/>
    <col min="8722" max="8722" width="9.33203125" style="3" customWidth="1"/>
    <col min="8723" max="8723" width="10.1640625" style="3" customWidth="1"/>
    <col min="8724" max="8724" width="9.58203125" style="3" customWidth="1"/>
    <col min="8725" max="8726" width="9.33203125" style="3" customWidth="1"/>
    <col min="8727" max="8727" width="2.83203125" style="3" customWidth="1"/>
    <col min="8728" max="8728" width="9.08203125" style="3" customWidth="1"/>
    <col min="8729" max="8729" width="8.83203125" style="3" customWidth="1"/>
    <col min="8730" max="8733" width="9.08203125" style="3" customWidth="1"/>
    <col min="8734" max="8734" width="2.83203125" style="3" customWidth="1"/>
    <col min="8735" max="8740" width="9.08203125" style="3" customWidth="1"/>
    <col min="8741" max="8976" width="9" style="3"/>
    <col min="8977" max="8977" width="29.5" style="3" customWidth="1"/>
    <col min="8978" max="8978" width="9.33203125" style="3" customWidth="1"/>
    <col min="8979" max="8979" width="10.1640625" style="3" customWidth="1"/>
    <col min="8980" max="8980" width="9.58203125" style="3" customWidth="1"/>
    <col min="8981" max="8982" width="9.33203125" style="3" customWidth="1"/>
    <col min="8983" max="8983" width="2.83203125" style="3" customWidth="1"/>
    <col min="8984" max="8984" width="9.08203125" style="3" customWidth="1"/>
    <col min="8985" max="8985" width="8.83203125" style="3" customWidth="1"/>
    <col min="8986" max="8989" width="9.08203125" style="3" customWidth="1"/>
    <col min="8990" max="8990" width="2.83203125" style="3" customWidth="1"/>
    <col min="8991" max="8996" width="9.08203125" style="3" customWidth="1"/>
    <col min="8997" max="9232" width="9" style="3"/>
    <col min="9233" max="9233" width="29.5" style="3" customWidth="1"/>
    <col min="9234" max="9234" width="9.33203125" style="3" customWidth="1"/>
    <col min="9235" max="9235" width="10.1640625" style="3" customWidth="1"/>
    <col min="9236" max="9236" width="9.58203125" style="3" customWidth="1"/>
    <col min="9237" max="9238" width="9.33203125" style="3" customWidth="1"/>
    <col min="9239" max="9239" width="2.83203125" style="3" customWidth="1"/>
    <col min="9240" max="9240" width="9.08203125" style="3" customWidth="1"/>
    <col min="9241" max="9241" width="8.83203125" style="3" customWidth="1"/>
    <col min="9242" max="9245" width="9.08203125" style="3" customWidth="1"/>
    <col min="9246" max="9246" width="2.83203125" style="3" customWidth="1"/>
    <col min="9247" max="9252" width="9.08203125" style="3" customWidth="1"/>
    <col min="9253" max="9488" width="9" style="3"/>
    <col min="9489" max="9489" width="29.5" style="3" customWidth="1"/>
    <col min="9490" max="9490" width="9.33203125" style="3" customWidth="1"/>
    <col min="9491" max="9491" width="10.1640625" style="3" customWidth="1"/>
    <col min="9492" max="9492" width="9.58203125" style="3" customWidth="1"/>
    <col min="9493" max="9494" width="9.33203125" style="3" customWidth="1"/>
    <col min="9495" max="9495" width="2.83203125" style="3" customWidth="1"/>
    <col min="9496" max="9496" width="9.08203125" style="3" customWidth="1"/>
    <col min="9497" max="9497" width="8.83203125" style="3" customWidth="1"/>
    <col min="9498" max="9501" width="9.08203125" style="3" customWidth="1"/>
    <col min="9502" max="9502" width="2.83203125" style="3" customWidth="1"/>
    <col min="9503" max="9508" width="9.08203125" style="3" customWidth="1"/>
    <col min="9509" max="9744" width="9" style="3"/>
    <col min="9745" max="9745" width="29.5" style="3" customWidth="1"/>
    <col min="9746" max="9746" width="9.33203125" style="3" customWidth="1"/>
    <col min="9747" max="9747" width="10.1640625" style="3" customWidth="1"/>
    <col min="9748" max="9748" width="9.58203125" style="3" customWidth="1"/>
    <col min="9749" max="9750" width="9.33203125" style="3" customWidth="1"/>
    <col min="9751" max="9751" width="2.83203125" style="3" customWidth="1"/>
    <col min="9752" max="9752" width="9.08203125" style="3" customWidth="1"/>
    <col min="9753" max="9753" width="8.83203125" style="3" customWidth="1"/>
    <col min="9754" max="9757" width="9.08203125" style="3" customWidth="1"/>
    <col min="9758" max="9758" width="2.83203125" style="3" customWidth="1"/>
    <col min="9759" max="9764" width="9.08203125" style="3" customWidth="1"/>
    <col min="9765" max="10000" width="9" style="3"/>
    <col min="10001" max="10001" width="29.5" style="3" customWidth="1"/>
    <col min="10002" max="10002" width="9.33203125" style="3" customWidth="1"/>
    <col min="10003" max="10003" width="10.1640625" style="3" customWidth="1"/>
    <col min="10004" max="10004" width="9.58203125" style="3" customWidth="1"/>
    <col min="10005" max="10006" width="9.33203125" style="3" customWidth="1"/>
    <col min="10007" max="10007" width="2.83203125" style="3" customWidth="1"/>
    <col min="10008" max="10008" width="9.08203125" style="3" customWidth="1"/>
    <col min="10009" max="10009" width="8.83203125" style="3" customWidth="1"/>
    <col min="10010" max="10013" width="9.08203125" style="3" customWidth="1"/>
    <col min="10014" max="10014" width="2.83203125" style="3" customWidth="1"/>
    <col min="10015" max="10020" width="9.08203125" style="3" customWidth="1"/>
    <col min="10021" max="10256" width="9" style="3"/>
    <col min="10257" max="10257" width="29.5" style="3" customWidth="1"/>
    <col min="10258" max="10258" width="9.33203125" style="3" customWidth="1"/>
    <col min="10259" max="10259" width="10.1640625" style="3" customWidth="1"/>
    <col min="10260" max="10260" width="9.58203125" style="3" customWidth="1"/>
    <col min="10261" max="10262" width="9.33203125" style="3" customWidth="1"/>
    <col min="10263" max="10263" width="2.83203125" style="3" customWidth="1"/>
    <col min="10264" max="10264" width="9.08203125" style="3" customWidth="1"/>
    <col min="10265" max="10265" width="8.83203125" style="3" customWidth="1"/>
    <col min="10266" max="10269" width="9.08203125" style="3" customWidth="1"/>
    <col min="10270" max="10270" width="2.83203125" style="3" customWidth="1"/>
    <col min="10271" max="10276" width="9.08203125" style="3" customWidth="1"/>
    <col min="10277" max="10512" width="9" style="3"/>
    <col min="10513" max="10513" width="29.5" style="3" customWidth="1"/>
    <col min="10514" max="10514" width="9.33203125" style="3" customWidth="1"/>
    <col min="10515" max="10515" width="10.1640625" style="3" customWidth="1"/>
    <col min="10516" max="10516" width="9.58203125" style="3" customWidth="1"/>
    <col min="10517" max="10518" width="9.33203125" style="3" customWidth="1"/>
    <col min="10519" max="10519" width="2.83203125" style="3" customWidth="1"/>
    <col min="10520" max="10520" width="9.08203125" style="3" customWidth="1"/>
    <col min="10521" max="10521" width="8.83203125" style="3" customWidth="1"/>
    <col min="10522" max="10525" width="9.08203125" style="3" customWidth="1"/>
    <col min="10526" max="10526" width="2.83203125" style="3" customWidth="1"/>
    <col min="10527" max="10532" width="9.08203125" style="3" customWidth="1"/>
    <col min="10533" max="10768" width="9" style="3"/>
    <col min="10769" max="10769" width="29.5" style="3" customWidth="1"/>
    <col min="10770" max="10770" width="9.33203125" style="3" customWidth="1"/>
    <col min="10771" max="10771" width="10.1640625" style="3" customWidth="1"/>
    <col min="10772" max="10772" width="9.58203125" style="3" customWidth="1"/>
    <col min="10773" max="10774" width="9.33203125" style="3" customWidth="1"/>
    <col min="10775" max="10775" width="2.83203125" style="3" customWidth="1"/>
    <col min="10776" max="10776" width="9.08203125" style="3" customWidth="1"/>
    <col min="10777" max="10777" width="8.83203125" style="3" customWidth="1"/>
    <col min="10778" max="10781" width="9.08203125" style="3" customWidth="1"/>
    <col min="10782" max="10782" width="2.83203125" style="3" customWidth="1"/>
    <col min="10783" max="10788" width="9.08203125" style="3" customWidth="1"/>
    <col min="10789" max="11024" width="9" style="3"/>
    <col min="11025" max="11025" width="29.5" style="3" customWidth="1"/>
    <col min="11026" max="11026" width="9.33203125" style="3" customWidth="1"/>
    <col min="11027" max="11027" width="10.1640625" style="3" customWidth="1"/>
    <col min="11028" max="11028" width="9.58203125" style="3" customWidth="1"/>
    <col min="11029" max="11030" width="9.33203125" style="3" customWidth="1"/>
    <col min="11031" max="11031" width="2.83203125" style="3" customWidth="1"/>
    <col min="11032" max="11032" width="9.08203125" style="3" customWidth="1"/>
    <col min="11033" max="11033" width="8.83203125" style="3" customWidth="1"/>
    <col min="11034" max="11037" width="9.08203125" style="3" customWidth="1"/>
    <col min="11038" max="11038" width="2.83203125" style="3" customWidth="1"/>
    <col min="11039" max="11044" width="9.08203125" style="3" customWidth="1"/>
    <col min="11045" max="11280" width="9" style="3"/>
    <col min="11281" max="11281" width="29.5" style="3" customWidth="1"/>
    <col min="11282" max="11282" width="9.33203125" style="3" customWidth="1"/>
    <col min="11283" max="11283" width="10.1640625" style="3" customWidth="1"/>
    <col min="11284" max="11284" width="9.58203125" style="3" customWidth="1"/>
    <col min="11285" max="11286" width="9.33203125" style="3" customWidth="1"/>
    <col min="11287" max="11287" width="2.83203125" style="3" customWidth="1"/>
    <col min="11288" max="11288" width="9.08203125" style="3" customWidth="1"/>
    <col min="11289" max="11289" width="8.83203125" style="3" customWidth="1"/>
    <col min="11290" max="11293" width="9.08203125" style="3" customWidth="1"/>
    <col min="11294" max="11294" width="2.83203125" style="3" customWidth="1"/>
    <col min="11295" max="11300" width="9.08203125" style="3" customWidth="1"/>
    <col min="11301" max="11536" width="9" style="3"/>
    <col min="11537" max="11537" width="29.5" style="3" customWidth="1"/>
    <col min="11538" max="11538" width="9.33203125" style="3" customWidth="1"/>
    <col min="11539" max="11539" width="10.1640625" style="3" customWidth="1"/>
    <col min="11540" max="11540" width="9.58203125" style="3" customWidth="1"/>
    <col min="11541" max="11542" width="9.33203125" style="3" customWidth="1"/>
    <col min="11543" max="11543" width="2.83203125" style="3" customWidth="1"/>
    <col min="11544" max="11544" width="9.08203125" style="3" customWidth="1"/>
    <col min="11545" max="11545" width="8.83203125" style="3" customWidth="1"/>
    <col min="11546" max="11549" width="9.08203125" style="3" customWidth="1"/>
    <col min="11550" max="11550" width="2.83203125" style="3" customWidth="1"/>
    <col min="11551" max="11556" width="9.08203125" style="3" customWidth="1"/>
    <col min="11557" max="11792" width="9" style="3"/>
    <col min="11793" max="11793" width="29.5" style="3" customWidth="1"/>
    <col min="11794" max="11794" width="9.33203125" style="3" customWidth="1"/>
    <col min="11795" max="11795" width="10.1640625" style="3" customWidth="1"/>
    <col min="11796" max="11796" width="9.58203125" style="3" customWidth="1"/>
    <col min="11797" max="11798" width="9.33203125" style="3" customWidth="1"/>
    <col min="11799" max="11799" width="2.83203125" style="3" customWidth="1"/>
    <col min="11800" max="11800" width="9.08203125" style="3" customWidth="1"/>
    <col min="11801" max="11801" width="8.83203125" style="3" customWidth="1"/>
    <col min="11802" max="11805" width="9.08203125" style="3" customWidth="1"/>
    <col min="11806" max="11806" width="2.83203125" style="3" customWidth="1"/>
    <col min="11807" max="11812" width="9.08203125" style="3" customWidth="1"/>
    <col min="11813" max="12048" width="9" style="3"/>
    <col min="12049" max="12049" width="29.5" style="3" customWidth="1"/>
    <col min="12050" max="12050" width="9.33203125" style="3" customWidth="1"/>
    <col min="12051" max="12051" width="10.1640625" style="3" customWidth="1"/>
    <col min="12052" max="12052" width="9.58203125" style="3" customWidth="1"/>
    <col min="12053" max="12054" width="9.33203125" style="3" customWidth="1"/>
    <col min="12055" max="12055" width="2.83203125" style="3" customWidth="1"/>
    <col min="12056" max="12056" width="9.08203125" style="3" customWidth="1"/>
    <col min="12057" max="12057" width="8.83203125" style="3" customWidth="1"/>
    <col min="12058" max="12061" width="9.08203125" style="3" customWidth="1"/>
    <col min="12062" max="12062" width="2.83203125" style="3" customWidth="1"/>
    <col min="12063" max="12068" width="9.08203125" style="3" customWidth="1"/>
    <col min="12069" max="12304" width="9" style="3"/>
    <col min="12305" max="12305" width="29.5" style="3" customWidth="1"/>
    <col min="12306" max="12306" width="9.33203125" style="3" customWidth="1"/>
    <col min="12307" max="12307" width="10.1640625" style="3" customWidth="1"/>
    <col min="12308" max="12308" width="9.58203125" style="3" customWidth="1"/>
    <col min="12309" max="12310" width="9.33203125" style="3" customWidth="1"/>
    <col min="12311" max="12311" width="2.83203125" style="3" customWidth="1"/>
    <col min="12312" max="12312" width="9.08203125" style="3" customWidth="1"/>
    <col min="12313" max="12313" width="8.83203125" style="3" customWidth="1"/>
    <col min="12314" max="12317" width="9.08203125" style="3" customWidth="1"/>
    <col min="12318" max="12318" width="2.83203125" style="3" customWidth="1"/>
    <col min="12319" max="12324" width="9.08203125" style="3" customWidth="1"/>
    <col min="12325" max="12560" width="9" style="3"/>
    <col min="12561" max="12561" width="29.5" style="3" customWidth="1"/>
    <col min="12562" max="12562" width="9.33203125" style="3" customWidth="1"/>
    <col min="12563" max="12563" width="10.1640625" style="3" customWidth="1"/>
    <col min="12564" max="12564" width="9.58203125" style="3" customWidth="1"/>
    <col min="12565" max="12566" width="9.33203125" style="3" customWidth="1"/>
    <col min="12567" max="12567" width="2.83203125" style="3" customWidth="1"/>
    <col min="12568" max="12568" width="9.08203125" style="3" customWidth="1"/>
    <col min="12569" max="12569" width="8.83203125" style="3" customWidth="1"/>
    <col min="12570" max="12573" width="9.08203125" style="3" customWidth="1"/>
    <col min="12574" max="12574" width="2.83203125" style="3" customWidth="1"/>
    <col min="12575" max="12580" width="9.08203125" style="3" customWidth="1"/>
    <col min="12581" max="12816" width="9" style="3"/>
    <col min="12817" max="12817" width="29.5" style="3" customWidth="1"/>
    <col min="12818" max="12818" width="9.33203125" style="3" customWidth="1"/>
    <col min="12819" max="12819" width="10.1640625" style="3" customWidth="1"/>
    <col min="12820" max="12820" width="9.58203125" style="3" customWidth="1"/>
    <col min="12821" max="12822" width="9.33203125" style="3" customWidth="1"/>
    <col min="12823" max="12823" width="2.83203125" style="3" customWidth="1"/>
    <col min="12824" max="12824" width="9.08203125" style="3" customWidth="1"/>
    <col min="12825" max="12825" width="8.83203125" style="3" customWidth="1"/>
    <col min="12826" max="12829" width="9.08203125" style="3" customWidth="1"/>
    <col min="12830" max="12830" width="2.83203125" style="3" customWidth="1"/>
    <col min="12831" max="12836" width="9.08203125" style="3" customWidth="1"/>
    <col min="12837" max="13072" width="9" style="3"/>
    <col min="13073" max="13073" width="29.5" style="3" customWidth="1"/>
    <col min="13074" max="13074" width="9.33203125" style="3" customWidth="1"/>
    <col min="13075" max="13075" width="10.1640625" style="3" customWidth="1"/>
    <col min="13076" max="13076" width="9.58203125" style="3" customWidth="1"/>
    <col min="13077" max="13078" width="9.33203125" style="3" customWidth="1"/>
    <col min="13079" max="13079" width="2.83203125" style="3" customWidth="1"/>
    <col min="13080" max="13080" width="9.08203125" style="3" customWidth="1"/>
    <col min="13081" max="13081" width="8.83203125" style="3" customWidth="1"/>
    <col min="13082" max="13085" width="9.08203125" style="3" customWidth="1"/>
    <col min="13086" max="13086" width="2.83203125" style="3" customWidth="1"/>
    <col min="13087" max="13092" width="9.08203125" style="3" customWidth="1"/>
    <col min="13093" max="13328" width="9" style="3"/>
    <col min="13329" max="13329" width="29.5" style="3" customWidth="1"/>
    <col min="13330" max="13330" width="9.33203125" style="3" customWidth="1"/>
    <col min="13331" max="13331" width="10.1640625" style="3" customWidth="1"/>
    <col min="13332" max="13332" width="9.58203125" style="3" customWidth="1"/>
    <col min="13333" max="13334" width="9.33203125" style="3" customWidth="1"/>
    <col min="13335" max="13335" width="2.83203125" style="3" customWidth="1"/>
    <col min="13336" max="13336" width="9.08203125" style="3" customWidth="1"/>
    <col min="13337" max="13337" width="8.83203125" style="3" customWidth="1"/>
    <col min="13338" max="13341" width="9.08203125" style="3" customWidth="1"/>
    <col min="13342" max="13342" width="2.83203125" style="3" customWidth="1"/>
    <col min="13343" max="13348" width="9.08203125" style="3" customWidth="1"/>
    <col min="13349" max="13584" width="9" style="3"/>
    <col min="13585" max="13585" width="29.5" style="3" customWidth="1"/>
    <col min="13586" max="13586" width="9.33203125" style="3" customWidth="1"/>
    <col min="13587" max="13587" width="10.1640625" style="3" customWidth="1"/>
    <col min="13588" max="13588" width="9.58203125" style="3" customWidth="1"/>
    <col min="13589" max="13590" width="9.33203125" style="3" customWidth="1"/>
    <col min="13591" max="13591" width="2.83203125" style="3" customWidth="1"/>
    <col min="13592" max="13592" width="9.08203125" style="3" customWidth="1"/>
    <col min="13593" max="13593" width="8.83203125" style="3" customWidth="1"/>
    <col min="13594" max="13597" width="9.08203125" style="3" customWidth="1"/>
    <col min="13598" max="13598" width="2.83203125" style="3" customWidth="1"/>
    <col min="13599" max="13604" width="9.08203125" style="3" customWidth="1"/>
    <col min="13605" max="13840" width="9" style="3"/>
    <col min="13841" max="13841" width="29.5" style="3" customWidth="1"/>
    <col min="13842" max="13842" width="9.33203125" style="3" customWidth="1"/>
    <col min="13843" max="13843" width="10.1640625" style="3" customWidth="1"/>
    <col min="13844" max="13844" width="9.58203125" style="3" customWidth="1"/>
    <col min="13845" max="13846" width="9.33203125" style="3" customWidth="1"/>
    <col min="13847" max="13847" width="2.83203125" style="3" customWidth="1"/>
    <col min="13848" max="13848" width="9.08203125" style="3" customWidth="1"/>
    <col min="13849" max="13849" width="8.83203125" style="3" customWidth="1"/>
    <col min="13850" max="13853" width="9.08203125" style="3" customWidth="1"/>
    <col min="13854" max="13854" width="2.83203125" style="3" customWidth="1"/>
    <col min="13855" max="13860" width="9.08203125" style="3" customWidth="1"/>
    <col min="13861" max="14096" width="9" style="3"/>
    <col min="14097" max="14097" width="29.5" style="3" customWidth="1"/>
    <col min="14098" max="14098" width="9.33203125" style="3" customWidth="1"/>
    <col min="14099" max="14099" width="10.1640625" style="3" customWidth="1"/>
    <col min="14100" max="14100" width="9.58203125" style="3" customWidth="1"/>
    <col min="14101" max="14102" width="9.33203125" style="3" customWidth="1"/>
    <col min="14103" max="14103" width="2.83203125" style="3" customWidth="1"/>
    <col min="14104" max="14104" width="9.08203125" style="3" customWidth="1"/>
    <col min="14105" max="14105" width="8.83203125" style="3" customWidth="1"/>
    <col min="14106" max="14109" width="9.08203125" style="3" customWidth="1"/>
    <col min="14110" max="14110" width="2.83203125" style="3" customWidth="1"/>
    <col min="14111" max="14116" width="9.08203125" style="3" customWidth="1"/>
    <col min="14117" max="14352" width="9" style="3"/>
    <col min="14353" max="14353" width="29.5" style="3" customWidth="1"/>
    <col min="14354" max="14354" width="9.33203125" style="3" customWidth="1"/>
    <col min="14355" max="14355" width="10.1640625" style="3" customWidth="1"/>
    <col min="14356" max="14356" width="9.58203125" style="3" customWidth="1"/>
    <col min="14357" max="14358" width="9.33203125" style="3" customWidth="1"/>
    <col min="14359" max="14359" width="2.83203125" style="3" customWidth="1"/>
    <col min="14360" max="14360" width="9.08203125" style="3" customWidth="1"/>
    <col min="14361" max="14361" width="8.83203125" style="3" customWidth="1"/>
    <col min="14362" max="14365" width="9.08203125" style="3" customWidth="1"/>
    <col min="14366" max="14366" width="2.83203125" style="3" customWidth="1"/>
    <col min="14367" max="14372" width="9.08203125" style="3" customWidth="1"/>
    <col min="14373" max="14608" width="9" style="3"/>
    <col min="14609" max="14609" width="29.5" style="3" customWidth="1"/>
    <col min="14610" max="14610" width="9.33203125" style="3" customWidth="1"/>
    <col min="14611" max="14611" width="10.1640625" style="3" customWidth="1"/>
    <col min="14612" max="14612" width="9.58203125" style="3" customWidth="1"/>
    <col min="14613" max="14614" width="9.33203125" style="3" customWidth="1"/>
    <col min="14615" max="14615" width="2.83203125" style="3" customWidth="1"/>
    <col min="14616" max="14616" width="9.08203125" style="3" customWidth="1"/>
    <col min="14617" max="14617" width="8.83203125" style="3" customWidth="1"/>
    <col min="14618" max="14621" width="9.08203125" style="3" customWidth="1"/>
    <col min="14622" max="14622" width="2.83203125" style="3" customWidth="1"/>
    <col min="14623" max="14628" width="9.08203125" style="3" customWidth="1"/>
    <col min="14629" max="14864" width="9" style="3"/>
    <col min="14865" max="14865" width="29.5" style="3" customWidth="1"/>
    <col min="14866" max="14866" width="9.33203125" style="3" customWidth="1"/>
    <col min="14867" max="14867" width="10.1640625" style="3" customWidth="1"/>
    <col min="14868" max="14868" width="9.58203125" style="3" customWidth="1"/>
    <col min="14869" max="14870" width="9.33203125" style="3" customWidth="1"/>
    <col min="14871" max="14871" width="2.83203125" style="3" customWidth="1"/>
    <col min="14872" max="14872" width="9.08203125" style="3" customWidth="1"/>
    <col min="14873" max="14873" width="8.83203125" style="3" customWidth="1"/>
    <col min="14874" max="14877" width="9.08203125" style="3" customWidth="1"/>
    <col min="14878" max="14878" width="2.83203125" style="3" customWidth="1"/>
    <col min="14879" max="14884" width="9.08203125" style="3" customWidth="1"/>
    <col min="14885" max="15120" width="9" style="3"/>
    <col min="15121" max="15121" width="29.5" style="3" customWidth="1"/>
    <col min="15122" max="15122" width="9.33203125" style="3" customWidth="1"/>
    <col min="15123" max="15123" width="10.1640625" style="3" customWidth="1"/>
    <col min="15124" max="15124" width="9.58203125" style="3" customWidth="1"/>
    <col min="15125" max="15126" width="9.33203125" style="3" customWidth="1"/>
    <col min="15127" max="15127" width="2.83203125" style="3" customWidth="1"/>
    <col min="15128" max="15128" width="9.08203125" style="3" customWidth="1"/>
    <col min="15129" max="15129" width="8.83203125" style="3" customWidth="1"/>
    <col min="15130" max="15133" width="9.08203125" style="3" customWidth="1"/>
    <col min="15134" max="15134" width="2.83203125" style="3" customWidth="1"/>
    <col min="15135" max="15140" width="9.08203125" style="3" customWidth="1"/>
    <col min="15141" max="15376" width="9" style="3"/>
    <col min="15377" max="15377" width="29.5" style="3" customWidth="1"/>
    <col min="15378" max="15378" width="9.33203125" style="3" customWidth="1"/>
    <col min="15379" max="15379" width="10.1640625" style="3" customWidth="1"/>
    <col min="15380" max="15380" width="9.58203125" style="3" customWidth="1"/>
    <col min="15381" max="15382" width="9.33203125" style="3" customWidth="1"/>
    <col min="15383" max="15383" width="2.83203125" style="3" customWidth="1"/>
    <col min="15384" max="15384" width="9.08203125" style="3" customWidth="1"/>
    <col min="15385" max="15385" width="8.83203125" style="3" customWidth="1"/>
    <col min="15386" max="15389" width="9.08203125" style="3" customWidth="1"/>
    <col min="15390" max="15390" width="2.83203125" style="3" customWidth="1"/>
    <col min="15391" max="15396" width="9.08203125" style="3" customWidth="1"/>
    <col min="15397" max="15632" width="9" style="3"/>
    <col min="15633" max="15633" width="29.5" style="3" customWidth="1"/>
    <col min="15634" max="15634" width="9.33203125" style="3" customWidth="1"/>
    <col min="15635" max="15635" width="10.1640625" style="3" customWidth="1"/>
    <col min="15636" max="15636" width="9.58203125" style="3" customWidth="1"/>
    <col min="15637" max="15638" width="9.33203125" style="3" customWidth="1"/>
    <col min="15639" max="15639" width="2.83203125" style="3" customWidth="1"/>
    <col min="15640" max="15640" width="9.08203125" style="3" customWidth="1"/>
    <col min="15641" max="15641" width="8.83203125" style="3" customWidth="1"/>
    <col min="15642" max="15645" width="9.08203125" style="3" customWidth="1"/>
    <col min="15646" max="15646" width="2.83203125" style="3" customWidth="1"/>
    <col min="15647" max="15652" width="9.08203125" style="3" customWidth="1"/>
    <col min="15653" max="15888" width="9" style="3"/>
    <col min="15889" max="15889" width="29.5" style="3" customWidth="1"/>
    <col min="15890" max="15890" width="9.33203125" style="3" customWidth="1"/>
    <col min="15891" max="15891" width="10.1640625" style="3" customWidth="1"/>
    <col min="15892" max="15892" width="9.58203125" style="3" customWidth="1"/>
    <col min="15893" max="15894" width="9.33203125" style="3" customWidth="1"/>
    <col min="15895" max="15895" width="2.83203125" style="3" customWidth="1"/>
    <col min="15896" max="15896" width="9.08203125" style="3" customWidth="1"/>
    <col min="15897" max="15897" width="8.83203125" style="3" customWidth="1"/>
    <col min="15898" max="15901" width="9.08203125" style="3" customWidth="1"/>
    <col min="15902" max="15902" width="2.83203125" style="3" customWidth="1"/>
    <col min="15903" max="15908" width="9.08203125" style="3" customWidth="1"/>
    <col min="15909" max="16144" width="9" style="3"/>
    <col min="16145" max="16145" width="29.5" style="3" customWidth="1"/>
    <col min="16146" max="16146" width="9.33203125" style="3" customWidth="1"/>
    <col min="16147" max="16147" width="10.1640625" style="3" customWidth="1"/>
    <col min="16148" max="16148" width="9.58203125" style="3" customWidth="1"/>
    <col min="16149" max="16150" width="9.33203125" style="3" customWidth="1"/>
    <col min="16151" max="16151" width="2.83203125" style="3" customWidth="1"/>
    <col min="16152" max="16152" width="9.08203125" style="3" customWidth="1"/>
    <col min="16153" max="16153" width="8.83203125" style="3" customWidth="1"/>
    <col min="16154" max="16157" width="9.08203125" style="3" customWidth="1"/>
    <col min="16158" max="16158" width="2.83203125" style="3" customWidth="1"/>
    <col min="16159" max="16164" width="9.08203125" style="3" customWidth="1"/>
    <col min="16165" max="16384" width="9" style="3"/>
  </cols>
  <sheetData>
    <row r="2" spans="2:38" x14ac:dyDescent="0.3">
      <c r="B2" s="19" t="s">
        <v>0</v>
      </c>
      <c r="C2" s="19"/>
      <c r="D2" s="19"/>
      <c r="E2" s="19"/>
      <c r="F2" s="19"/>
      <c r="G2" s="19"/>
    </row>
    <row r="3" spans="2:38" ht="26.25" customHeight="1" thickBot="1" x14ac:dyDescent="0.35"/>
    <row r="4" spans="2:38" ht="12.75" customHeight="1" x14ac:dyDescent="0.3">
      <c r="B4" s="60" t="s">
        <v>16</v>
      </c>
      <c r="C4" s="61">
        <v>2014</v>
      </c>
      <c r="D4" s="61">
        <f>C4+1</f>
        <v>2015</v>
      </c>
      <c r="E4" s="61">
        <f t="shared" ref="E4:L4" si="0">D4+1</f>
        <v>2016</v>
      </c>
      <c r="F4" s="61">
        <f t="shared" si="0"/>
        <v>2017</v>
      </c>
      <c r="G4" s="61">
        <f t="shared" si="0"/>
        <v>2018</v>
      </c>
      <c r="H4" s="61">
        <f t="shared" si="0"/>
        <v>2019</v>
      </c>
      <c r="I4" s="61">
        <f t="shared" si="0"/>
        <v>2020</v>
      </c>
      <c r="J4" s="61">
        <f t="shared" si="0"/>
        <v>2021</v>
      </c>
      <c r="K4" s="61">
        <f t="shared" si="0"/>
        <v>2022</v>
      </c>
      <c r="L4" s="61">
        <f t="shared" si="0"/>
        <v>2023</v>
      </c>
      <c r="M4" s="62" t="s">
        <v>17</v>
      </c>
      <c r="N4" s="63" t="s">
        <v>1</v>
      </c>
      <c r="O4" s="61">
        <f>C4</f>
        <v>2014</v>
      </c>
      <c r="P4" s="61">
        <f t="shared" ref="P4:Y4" si="1">D4</f>
        <v>2015</v>
      </c>
      <c r="Q4" s="61">
        <f t="shared" si="1"/>
        <v>2016</v>
      </c>
      <c r="R4" s="61">
        <f t="shared" si="1"/>
        <v>2017</v>
      </c>
      <c r="S4" s="61">
        <f t="shared" si="1"/>
        <v>2018</v>
      </c>
      <c r="T4" s="61">
        <f t="shared" si="1"/>
        <v>2019</v>
      </c>
      <c r="U4" s="61">
        <f t="shared" si="1"/>
        <v>2020</v>
      </c>
      <c r="V4" s="61">
        <f t="shared" si="1"/>
        <v>2021</v>
      </c>
      <c r="W4" s="61">
        <f t="shared" si="1"/>
        <v>2022</v>
      </c>
      <c r="X4" s="61">
        <f t="shared" si="1"/>
        <v>2023</v>
      </c>
      <c r="Y4" s="60" t="str">
        <f t="shared" si="1"/>
        <v>ממוצע ענפי</v>
      </c>
      <c r="Z4" s="66" t="s">
        <v>2</v>
      </c>
      <c r="AA4" s="61">
        <f>C4</f>
        <v>2014</v>
      </c>
      <c r="AB4" s="61">
        <f t="shared" ref="AB4:AI4" si="2">D4</f>
        <v>2015</v>
      </c>
      <c r="AC4" s="61">
        <f t="shared" si="2"/>
        <v>2016</v>
      </c>
      <c r="AD4" s="61">
        <f t="shared" si="2"/>
        <v>2017</v>
      </c>
      <c r="AE4" s="61">
        <f t="shared" si="2"/>
        <v>2018</v>
      </c>
      <c r="AF4" s="61">
        <f t="shared" si="2"/>
        <v>2019</v>
      </c>
      <c r="AG4" s="61">
        <f t="shared" si="2"/>
        <v>2020</v>
      </c>
      <c r="AH4" s="61">
        <f t="shared" si="2"/>
        <v>2021</v>
      </c>
      <c r="AI4" s="61">
        <f t="shared" si="2"/>
        <v>2022</v>
      </c>
      <c r="AJ4" s="61">
        <f>L4</f>
        <v>2023</v>
      </c>
      <c r="AK4" s="4"/>
    </row>
    <row r="5" spans="2:38" s="1" customFormat="1" ht="14.25" customHeight="1" thickBot="1" x14ac:dyDescent="0.35">
      <c r="B5" s="20" t="s">
        <v>3</v>
      </c>
      <c r="C5" s="5">
        <f t="shared" ref="C5:I5" si="3">C6+C16</f>
        <v>0</v>
      </c>
      <c r="D5" s="5">
        <f t="shared" si="3"/>
        <v>0</v>
      </c>
      <c r="E5" s="5">
        <f t="shared" si="3"/>
        <v>0</v>
      </c>
      <c r="F5" s="5">
        <f t="shared" si="3"/>
        <v>0</v>
      </c>
      <c r="G5" s="5">
        <f t="shared" si="3"/>
        <v>0</v>
      </c>
      <c r="H5" s="5">
        <f t="shared" si="3"/>
        <v>0</v>
      </c>
      <c r="I5" s="5">
        <f t="shared" si="3"/>
        <v>0</v>
      </c>
      <c r="J5" s="5">
        <f>J6+J16</f>
        <v>0</v>
      </c>
      <c r="K5" s="5">
        <f>K6+K16</f>
        <v>0</v>
      </c>
      <c r="L5" s="5">
        <f>L6+L16</f>
        <v>0</v>
      </c>
      <c r="M5" s="8">
        <f>M6+M16</f>
        <v>0</v>
      </c>
      <c r="N5" s="64"/>
      <c r="O5" s="9" t="str">
        <f t="shared" ref="O5:O47" si="4">IFERROR(D5/D$5,"")</f>
        <v/>
      </c>
      <c r="P5" s="9" t="str">
        <f t="shared" ref="P5:Y37" si="5">IFERROR(D5/D$5,"")</f>
        <v/>
      </c>
      <c r="Q5" s="9" t="str">
        <f t="shared" si="5"/>
        <v/>
      </c>
      <c r="R5" s="9" t="str">
        <f t="shared" si="5"/>
        <v/>
      </c>
      <c r="S5" s="9" t="str">
        <f t="shared" si="5"/>
        <v/>
      </c>
      <c r="T5" s="9" t="str">
        <f t="shared" si="5"/>
        <v/>
      </c>
      <c r="U5" s="9" t="str">
        <f t="shared" si="5"/>
        <v/>
      </c>
      <c r="V5" s="9" t="str">
        <f t="shared" si="5"/>
        <v/>
      </c>
      <c r="W5" s="9" t="str">
        <f t="shared" si="5"/>
        <v/>
      </c>
      <c r="X5" s="9" t="str">
        <f t="shared" si="5"/>
        <v/>
      </c>
      <c r="Y5" s="10" t="str">
        <f t="shared" si="5"/>
        <v/>
      </c>
      <c r="Z5" s="67"/>
      <c r="AA5" s="9" t="str">
        <f t="shared" ref="AA5:AJ37" si="6">IFERROR((C5/B5)-1,"")</f>
        <v/>
      </c>
      <c r="AB5" s="9" t="str">
        <f t="shared" si="6"/>
        <v/>
      </c>
      <c r="AC5" s="9" t="str">
        <f t="shared" si="6"/>
        <v/>
      </c>
      <c r="AD5" s="9" t="str">
        <f t="shared" si="6"/>
        <v/>
      </c>
      <c r="AE5" s="9" t="str">
        <f t="shared" si="6"/>
        <v/>
      </c>
      <c r="AF5" s="9" t="str">
        <f t="shared" si="6"/>
        <v/>
      </c>
      <c r="AG5" s="9" t="str">
        <f t="shared" si="6"/>
        <v/>
      </c>
      <c r="AH5" s="9" t="str">
        <f t="shared" si="6"/>
        <v/>
      </c>
      <c r="AI5" s="9" t="str">
        <f>IFERROR((K5/J5)-1,"")</f>
        <v/>
      </c>
      <c r="AJ5" s="9" t="str">
        <f>IFERROR((L5/K5)-1,"")</f>
        <v/>
      </c>
      <c r="AK5" s="21"/>
    </row>
    <row r="6" spans="2:38" s="25" customFormat="1" ht="14.25" customHeight="1" x14ac:dyDescent="0.3">
      <c r="B6" s="22" t="s">
        <v>4</v>
      </c>
      <c r="C6" s="14">
        <f>SUM(C7:C10)+SUM(C13:C15)</f>
        <v>0</v>
      </c>
      <c r="D6" s="14">
        <f t="shared" ref="D6:M6" si="7">SUM(D7:D10)+SUM(D13:D15)</f>
        <v>0</v>
      </c>
      <c r="E6" s="14">
        <f t="shared" si="7"/>
        <v>0</v>
      </c>
      <c r="F6" s="14">
        <f t="shared" si="7"/>
        <v>0</v>
      </c>
      <c r="G6" s="14">
        <f t="shared" si="7"/>
        <v>0</v>
      </c>
      <c r="H6" s="14">
        <f t="shared" si="7"/>
        <v>0</v>
      </c>
      <c r="I6" s="14">
        <f t="shared" si="7"/>
        <v>0</v>
      </c>
      <c r="J6" s="14">
        <f t="shared" si="7"/>
        <v>0</v>
      </c>
      <c r="K6" s="14">
        <f t="shared" si="7"/>
        <v>0</v>
      </c>
      <c r="L6" s="14">
        <f t="shared" si="7"/>
        <v>0</v>
      </c>
      <c r="M6" s="15">
        <f t="shared" si="7"/>
        <v>0</v>
      </c>
      <c r="N6" s="64"/>
      <c r="O6" s="16" t="str">
        <f t="shared" si="4"/>
        <v/>
      </c>
      <c r="P6" s="16" t="str">
        <f t="shared" si="5"/>
        <v/>
      </c>
      <c r="Q6" s="16" t="str">
        <f t="shared" si="5"/>
        <v/>
      </c>
      <c r="R6" s="16" t="str">
        <f t="shared" si="5"/>
        <v/>
      </c>
      <c r="S6" s="16" t="str">
        <f t="shared" si="5"/>
        <v/>
      </c>
      <c r="T6" s="16" t="str">
        <f t="shared" si="5"/>
        <v/>
      </c>
      <c r="U6" s="16" t="str">
        <f t="shared" si="5"/>
        <v/>
      </c>
      <c r="V6" s="16" t="str">
        <f t="shared" si="5"/>
        <v/>
      </c>
      <c r="W6" s="16" t="str">
        <f t="shared" si="5"/>
        <v/>
      </c>
      <c r="X6" s="16" t="str">
        <f t="shared" si="5"/>
        <v/>
      </c>
      <c r="Y6" s="23" t="str">
        <f t="shared" si="5"/>
        <v/>
      </c>
      <c r="Z6" s="67"/>
      <c r="AA6" s="16" t="str">
        <f t="shared" si="6"/>
        <v/>
      </c>
      <c r="AB6" s="16" t="str">
        <f t="shared" si="6"/>
        <v/>
      </c>
      <c r="AC6" s="16" t="str">
        <f t="shared" si="6"/>
        <v/>
      </c>
      <c r="AD6" s="16" t="str">
        <f t="shared" si="6"/>
        <v/>
      </c>
      <c r="AE6" s="16" t="str">
        <f t="shared" si="6"/>
        <v/>
      </c>
      <c r="AF6" s="16" t="str">
        <f t="shared" si="6"/>
        <v/>
      </c>
      <c r="AG6" s="16" t="str">
        <f t="shared" si="6"/>
        <v/>
      </c>
      <c r="AH6" s="16" t="str">
        <f t="shared" si="6"/>
        <v/>
      </c>
      <c r="AI6" s="16" t="str">
        <f>IFERROR((K6/J6)-1,"")</f>
        <v/>
      </c>
      <c r="AJ6" s="16" t="str">
        <f>IFERROR((L6/K6)-1,"")</f>
        <v/>
      </c>
      <c r="AK6" s="24"/>
    </row>
    <row r="7" spans="2:38" ht="14.25" customHeight="1" x14ac:dyDescent="0.3">
      <c r="B7" s="4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18"/>
      <c r="N7" s="64"/>
      <c r="O7" s="26" t="str">
        <f t="shared" si="4"/>
        <v/>
      </c>
      <c r="P7" s="26" t="str">
        <f t="shared" si="5"/>
        <v/>
      </c>
      <c r="Q7" s="26" t="str">
        <f t="shared" si="5"/>
        <v/>
      </c>
      <c r="R7" s="26" t="str">
        <f t="shared" si="5"/>
        <v/>
      </c>
      <c r="S7" s="26" t="str">
        <f t="shared" si="5"/>
        <v/>
      </c>
      <c r="T7" s="26" t="str">
        <f t="shared" si="5"/>
        <v/>
      </c>
      <c r="U7" s="26" t="str">
        <f t="shared" si="5"/>
        <v/>
      </c>
      <c r="V7" s="26" t="str">
        <f t="shared" si="5"/>
        <v/>
      </c>
      <c r="W7" s="26" t="str">
        <f t="shared" si="5"/>
        <v/>
      </c>
      <c r="X7" s="26" t="str">
        <f t="shared" si="5"/>
        <v/>
      </c>
      <c r="Y7" s="27" t="str">
        <f t="shared" si="5"/>
        <v/>
      </c>
      <c r="Z7" s="67"/>
      <c r="AA7" s="26" t="str">
        <f t="shared" si="6"/>
        <v/>
      </c>
      <c r="AB7" s="26" t="str">
        <f t="shared" si="6"/>
        <v/>
      </c>
      <c r="AC7" s="26" t="str">
        <f t="shared" si="6"/>
        <v/>
      </c>
      <c r="AD7" s="26" t="str">
        <f t="shared" si="6"/>
        <v/>
      </c>
      <c r="AE7" s="26" t="str">
        <f t="shared" si="6"/>
        <v/>
      </c>
      <c r="AF7" s="26" t="str">
        <f t="shared" si="6"/>
        <v/>
      </c>
      <c r="AG7" s="26" t="str">
        <f t="shared" si="6"/>
        <v/>
      </c>
      <c r="AH7" s="26" t="str">
        <f t="shared" si="6"/>
        <v/>
      </c>
      <c r="AI7" s="26" t="str">
        <f t="shared" si="6"/>
        <v/>
      </c>
      <c r="AJ7" s="26" t="str">
        <f t="shared" si="6"/>
        <v/>
      </c>
      <c r="AK7" s="4"/>
      <c r="AL7" s="28"/>
    </row>
    <row r="8" spans="2:38" ht="14.25" customHeight="1" outlineLevel="1" x14ac:dyDescent="0.3">
      <c r="B8" s="4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18"/>
      <c r="N8" s="64"/>
      <c r="O8" s="26" t="str">
        <f t="shared" si="4"/>
        <v/>
      </c>
      <c r="P8" s="26" t="str">
        <f t="shared" si="5"/>
        <v/>
      </c>
      <c r="Q8" s="26" t="str">
        <f t="shared" si="5"/>
        <v/>
      </c>
      <c r="R8" s="26" t="str">
        <f t="shared" si="5"/>
        <v/>
      </c>
      <c r="S8" s="26" t="str">
        <f t="shared" si="5"/>
        <v/>
      </c>
      <c r="T8" s="26" t="str">
        <f t="shared" si="5"/>
        <v/>
      </c>
      <c r="U8" s="26" t="str">
        <f>IFERROR(I8/I$5,"")</f>
        <v/>
      </c>
      <c r="V8" s="26" t="str">
        <f t="shared" si="5"/>
        <v/>
      </c>
      <c r="W8" s="26" t="str">
        <f t="shared" si="5"/>
        <v/>
      </c>
      <c r="X8" s="26" t="str">
        <f t="shared" si="5"/>
        <v/>
      </c>
      <c r="Y8" s="27" t="str">
        <f t="shared" si="5"/>
        <v/>
      </c>
      <c r="Z8" s="67"/>
      <c r="AA8" s="26" t="str">
        <f t="shared" si="6"/>
        <v/>
      </c>
      <c r="AB8" s="26" t="str">
        <f t="shared" si="6"/>
        <v/>
      </c>
      <c r="AC8" s="26" t="str">
        <f t="shared" si="6"/>
        <v/>
      </c>
      <c r="AD8" s="26" t="str">
        <f t="shared" si="6"/>
        <v/>
      </c>
      <c r="AE8" s="26" t="str">
        <f t="shared" si="6"/>
        <v/>
      </c>
      <c r="AF8" s="26" t="str">
        <f t="shared" si="6"/>
        <v/>
      </c>
      <c r="AG8" s="26" t="str">
        <f t="shared" si="6"/>
        <v/>
      </c>
      <c r="AH8" s="26" t="str">
        <f t="shared" si="6"/>
        <v/>
      </c>
      <c r="AI8" s="26" t="str">
        <f t="shared" si="6"/>
        <v/>
      </c>
      <c r="AJ8" s="26" t="str">
        <f t="shared" si="6"/>
        <v/>
      </c>
      <c r="AK8" s="4"/>
    </row>
    <row r="9" spans="2:38" ht="14.25" customHeight="1" x14ac:dyDescent="0.3">
      <c r="B9" s="4" t="s">
        <v>14</v>
      </c>
      <c r="C9" s="7"/>
      <c r="D9" s="7"/>
      <c r="E9" s="7"/>
      <c r="F9" s="7"/>
      <c r="G9" s="7"/>
      <c r="H9" s="7"/>
      <c r="I9" s="7"/>
      <c r="J9" s="7"/>
      <c r="K9" s="7"/>
      <c r="L9" s="7"/>
      <c r="M9" s="18"/>
      <c r="N9" s="64"/>
      <c r="O9" s="26" t="str">
        <f t="shared" si="4"/>
        <v/>
      </c>
      <c r="P9" s="26" t="str">
        <f t="shared" si="5"/>
        <v/>
      </c>
      <c r="Q9" s="26" t="str">
        <f t="shared" si="5"/>
        <v/>
      </c>
      <c r="R9" s="26" t="str">
        <f t="shared" si="5"/>
        <v/>
      </c>
      <c r="S9" s="26" t="str">
        <f t="shared" si="5"/>
        <v/>
      </c>
      <c r="T9" s="26" t="str">
        <f t="shared" si="5"/>
        <v/>
      </c>
      <c r="U9" s="26" t="str">
        <f t="shared" si="5"/>
        <v/>
      </c>
      <c r="V9" s="26" t="str">
        <f t="shared" si="5"/>
        <v/>
      </c>
      <c r="W9" s="26" t="str">
        <f t="shared" si="5"/>
        <v/>
      </c>
      <c r="X9" s="26" t="str">
        <f t="shared" si="5"/>
        <v/>
      </c>
      <c r="Y9" s="27" t="str">
        <f t="shared" si="5"/>
        <v/>
      </c>
      <c r="Z9" s="67"/>
      <c r="AA9" s="26" t="str">
        <f t="shared" si="6"/>
        <v/>
      </c>
      <c r="AB9" s="26" t="str">
        <f t="shared" si="6"/>
        <v/>
      </c>
      <c r="AC9" s="26" t="str">
        <f t="shared" si="6"/>
        <v/>
      </c>
      <c r="AD9" s="26" t="str">
        <f t="shared" si="6"/>
        <v/>
      </c>
      <c r="AE9" s="26" t="str">
        <f t="shared" si="6"/>
        <v/>
      </c>
      <c r="AF9" s="26" t="str">
        <f t="shared" si="6"/>
        <v/>
      </c>
      <c r="AG9" s="26" t="str">
        <f t="shared" si="6"/>
        <v/>
      </c>
      <c r="AH9" s="26" t="str">
        <f t="shared" si="6"/>
        <v/>
      </c>
      <c r="AI9" s="26" t="str">
        <f t="shared" si="6"/>
        <v/>
      </c>
      <c r="AJ9" s="26" t="str">
        <f t="shared" si="6"/>
        <v/>
      </c>
      <c r="AK9" s="4"/>
    </row>
    <row r="10" spans="2:38" ht="14.25" customHeight="1" x14ac:dyDescent="0.3">
      <c r="B10" s="4" t="s">
        <v>15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8"/>
      <c r="N10" s="64"/>
      <c r="O10" s="26" t="str">
        <f t="shared" si="4"/>
        <v/>
      </c>
      <c r="P10" s="26" t="str">
        <f t="shared" si="5"/>
        <v/>
      </c>
      <c r="Q10" s="26" t="str">
        <f t="shared" si="5"/>
        <v/>
      </c>
      <c r="R10" s="26" t="str">
        <f t="shared" si="5"/>
        <v/>
      </c>
      <c r="S10" s="26" t="str">
        <f t="shared" si="5"/>
        <v/>
      </c>
      <c r="T10" s="26" t="str">
        <f t="shared" si="5"/>
        <v/>
      </c>
      <c r="U10" s="26" t="str">
        <f t="shared" si="5"/>
        <v/>
      </c>
      <c r="V10" s="26" t="str">
        <f t="shared" si="5"/>
        <v/>
      </c>
      <c r="W10" s="26" t="str">
        <f t="shared" si="5"/>
        <v/>
      </c>
      <c r="X10" s="26" t="str">
        <f>IFERROR(L10/L$5,"")</f>
        <v/>
      </c>
      <c r="Y10" s="27" t="str">
        <f>IFERROR(M10/M$5,"")</f>
        <v/>
      </c>
      <c r="Z10" s="67"/>
      <c r="AA10" s="26" t="str">
        <f t="shared" si="6"/>
        <v/>
      </c>
      <c r="AB10" s="26" t="str">
        <f t="shared" si="6"/>
        <v/>
      </c>
      <c r="AC10" s="26" t="str">
        <f t="shared" si="6"/>
        <v/>
      </c>
      <c r="AD10" s="26" t="str">
        <f t="shared" si="6"/>
        <v/>
      </c>
      <c r="AE10" s="26" t="str">
        <f t="shared" si="6"/>
        <v/>
      </c>
      <c r="AF10" s="26" t="str">
        <f t="shared" si="6"/>
        <v/>
      </c>
      <c r="AG10" s="26" t="str">
        <f t="shared" si="6"/>
        <v/>
      </c>
      <c r="AH10" s="26" t="str">
        <f t="shared" si="6"/>
        <v/>
      </c>
      <c r="AI10" s="26" t="str">
        <f t="shared" si="6"/>
        <v/>
      </c>
      <c r="AJ10" s="26" t="str">
        <f t="shared" si="6"/>
        <v/>
      </c>
      <c r="AK10" s="4"/>
    </row>
    <row r="11" spans="2:38" ht="14.25" customHeight="1" x14ac:dyDescent="0.3">
      <c r="B11" s="4" t="s">
        <v>52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18"/>
      <c r="N11" s="64"/>
      <c r="O11" s="26" t="str">
        <f t="shared" ref="O11:O12" si="8">IFERROR(D11/D$5,"")</f>
        <v/>
      </c>
      <c r="P11" s="26" t="str">
        <f t="shared" ref="P11:P12" si="9">IFERROR(D11/D$5,"")</f>
        <v/>
      </c>
      <c r="Q11" s="26" t="str">
        <f t="shared" ref="Q11:Q12" si="10">IFERROR(E11/E$5,"")</f>
        <v/>
      </c>
      <c r="R11" s="26" t="str">
        <f t="shared" ref="R11:R12" si="11">IFERROR(F11/F$5,"")</f>
        <v/>
      </c>
      <c r="S11" s="26" t="str">
        <f t="shared" ref="S11:S12" si="12">IFERROR(G11/G$5,"")</f>
        <v/>
      </c>
      <c r="T11" s="26" t="str">
        <f t="shared" ref="T11:T12" si="13">IFERROR(H11/H$5,"")</f>
        <v/>
      </c>
      <c r="U11" s="26" t="str">
        <f t="shared" ref="U11:U12" si="14">IFERROR(I11/I$5,"")</f>
        <v/>
      </c>
      <c r="V11" s="26" t="str">
        <f t="shared" ref="V11:V12" si="15">IFERROR(J11/J$5,"")</f>
        <v/>
      </c>
      <c r="W11" s="26" t="str">
        <f t="shared" ref="W11:W12" si="16">IFERROR(K11/K$5,"")</f>
        <v/>
      </c>
      <c r="X11" s="26" t="str">
        <f t="shared" ref="X11:X12" si="17">IFERROR(L11/L$5,"")</f>
        <v/>
      </c>
      <c r="Y11" s="27" t="str">
        <f t="shared" ref="Y11:Y12" si="18">IFERROR(M11/M$5,"")</f>
        <v/>
      </c>
      <c r="Z11" s="67"/>
      <c r="AA11" s="26" t="str">
        <f t="shared" ref="AA11:AJ12" si="19">IFERROR((C11/B11)-1,"")</f>
        <v/>
      </c>
      <c r="AB11" s="26" t="str">
        <f t="shared" si="19"/>
        <v/>
      </c>
      <c r="AC11" s="26" t="str">
        <f t="shared" si="19"/>
        <v/>
      </c>
      <c r="AD11" s="26" t="str">
        <f t="shared" si="19"/>
        <v/>
      </c>
      <c r="AE11" s="26" t="str">
        <f t="shared" si="19"/>
        <v/>
      </c>
      <c r="AF11" s="26" t="str">
        <f t="shared" si="19"/>
        <v/>
      </c>
      <c r="AG11" s="26" t="str">
        <f t="shared" si="19"/>
        <v/>
      </c>
      <c r="AH11" s="26" t="str">
        <f t="shared" si="19"/>
        <v/>
      </c>
      <c r="AI11" s="26" t="str">
        <f t="shared" si="19"/>
        <v/>
      </c>
      <c r="AJ11" s="26" t="str">
        <f t="shared" si="19"/>
        <v/>
      </c>
      <c r="AK11" s="4"/>
    </row>
    <row r="12" spans="2:38" ht="14.25" customHeight="1" x14ac:dyDescent="0.3">
      <c r="B12" s="4" t="s">
        <v>53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8"/>
      <c r="N12" s="64"/>
      <c r="O12" s="26" t="str">
        <f t="shared" si="8"/>
        <v/>
      </c>
      <c r="P12" s="26" t="str">
        <f t="shared" si="9"/>
        <v/>
      </c>
      <c r="Q12" s="26" t="str">
        <f t="shared" si="10"/>
        <v/>
      </c>
      <c r="R12" s="26" t="str">
        <f t="shared" si="11"/>
        <v/>
      </c>
      <c r="S12" s="26" t="str">
        <f t="shared" si="12"/>
        <v/>
      </c>
      <c r="T12" s="26" t="str">
        <f t="shared" si="13"/>
        <v/>
      </c>
      <c r="U12" s="26" t="str">
        <f t="shared" si="14"/>
        <v/>
      </c>
      <c r="V12" s="26" t="str">
        <f t="shared" si="15"/>
        <v/>
      </c>
      <c r="W12" s="26" t="str">
        <f t="shared" si="16"/>
        <v/>
      </c>
      <c r="X12" s="26" t="str">
        <f t="shared" si="17"/>
        <v/>
      </c>
      <c r="Y12" s="27" t="str">
        <f t="shared" si="18"/>
        <v/>
      </c>
      <c r="Z12" s="67"/>
      <c r="AA12" s="26" t="str">
        <f t="shared" si="19"/>
        <v/>
      </c>
      <c r="AB12" s="26" t="str">
        <f t="shared" si="19"/>
        <v/>
      </c>
      <c r="AC12" s="26" t="str">
        <f t="shared" si="19"/>
        <v/>
      </c>
      <c r="AD12" s="26" t="str">
        <f t="shared" si="19"/>
        <v/>
      </c>
      <c r="AE12" s="26" t="str">
        <f t="shared" si="19"/>
        <v/>
      </c>
      <c r="AF12" s="26" t="str">
        <f t="shared" si="19"/>
        <v/>
      </c>
      <c r="AG12" s="26" t="str">
        <f t="shared" si="19"/>
        <v/>
      </c>
      <c r="AH12" s="26" t="str">
        <f t="shared" si="19"/>
        <v/>
      </c>
      <c r="AI12" s="26" t="str">
        <f t="shared" si="19"/>
        <v/>
      </c>
      <c r="AJ12" s="26" t="str">
        <f t="shared" si="19"/>
        <v/>
      </c>
      <c r="AK12" s="4"/>
    </row>
    <row r="13" spans="2:38" ht="14.25" customHeight="1" x14ac:dyDescent="0.3">
      <c r="B13" s="4" t="s">
        <v>46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18"/>
      <c r="N13" s="64"/>
      <c r="O13" s="26" t="str">
        <f t="shared" ref="O13:O14" si="20">IFERROR(D13/D$5,"")</f>
        <v/>
      </c>
      <c r="P13" s="26" t="str">
        <f t="shared" ref="P13:P14" si="21">IFERROR(D13/D$5,"")</f>
        <v/>
      </c>
      <c r="Q13" s="26" t="str">
        <f t="shared" ref="Q13:Q14" si="22">IFERROR(E13/E$5,"")</f>
        <v/>
      </c>
      <c r="R13" s="26" t="str">
        <f t="shared" ref="R13:R14" si="23">IFERROR(F13/F$5,"")</f>
        <v/>
      </c>
      <c r="S13" s="26" t="str">
        <f t="shared" ref="S13:S14" si="24">IFERROR(G13/G$5,"")</f>
        <v/>
      </c>
      <c r="T13" s="26" t="str">
        <f t="shared" ref="T13:T14" si="25">IFERROR(H13/H$5,"")</f>
        <v/>
      </c>
      <c r="U13" s="26" t="str">
        <f t="shared" ref="U13:U14" si="26">IFERROR(I13/I$5,"")</f>
        <v/>
      </c>
      <c r="V13" s="26" t="str">
        <f t="shared" ref="V13:V14" si="27">IFERROR(J13/J$5,"")</f>
        <v/>
      </c>
      <c r="W13" s="26" t="str">
        <f t="shared" ref="W13:W14" si="28">IFERROR(K13/K$5,"")</f>
        <v/>
      </c>
      <c r="X13" s="26" t="str">
        <f t="shared" ref="X13:X14" si="29">IFERROR(L13/L$5,"")</f>
        <v/>
      </c>
      <c r="Y13" s="27" t="str">
        <f t="shared" ref="Y13:Y14" si="30">IFERROR(M13/M$5,"")</f>
        <v/>
      </c>
      <c r="Z13" s="67"/>
      <c r="AA13" s="26" t="str">
        <f t="shared" ref="AA13:AA14" si="31">IFERROR((C13/B13)-1,"")</f>
        <v/>
      </c>
      <c r="AB13" s="26" t="str">
        <f t="shared" ref="AB13:AB14" si="32">IFERROR((D13/C13)-1,"")</f>
        <v/>
      </c>
      <c r="AC13" s="26" t="str">
        <f t="shared" ref="AC13:AC14" si="33">IFERROR((E13/D13)-1,"")</f>
        <v/>
      </c>
      <c r="AD13" s="26" t="str">
        <f t="shared" ref="AD13:AD14" si="34">IFERROR((F13/E13)-1,"")</f>
        <v/>
      </c>
      <c r="AE13" s="26" t="str">
        <f t="shared" ref="AE13:AE14" si="35">IFERROR((G13/F13)-1,"")</f>
        <v/>
      </c>
      <c r="AF13" s="26" t="str">
        <f t="shared" ref="AF13:AF14" si="36">IFERROR((H13/G13)-1,"")</f>
        <v/>
      </c>
      <c r="AG13" s="26" t="str">
        <f t="shared" ref="AG13:AG14" si="37">IFERROR((I13/H13)-1,"")</f>
        <v/>
      </c>
      <c r="AH13" s="26" t="str">
        <f t="shared" ref="AH13:AH14" si="38">IFERROR((J13/I13)-1,"")</f>
        <v/>
      </c>
      <c r="AI13" s="26" t="str">
        <f t="shared" ref="AI13:AI14" si="39">IFERROR((K13/J13)-1,"")</f>
        <v/>
      </c>
      <c r="AJ13" s="26" t="str">
        <f t="shared" ref="AJ13:AJ14" si="40">IFERROR((L13/K13)-1,"")</f>
        <v/>
      </c>
      <c r="AK13" s="4"/>
    </row>
    <row r="14" spans="2:38" ht="14.25" customHeight="1" outlineLevel="1" x14ac:dyDescent="0.3">
      <c r="B14" s="4" t="s">
        <v>51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8"/>
      <c r="N14" s="64"/>
      <c r="O14" s="26" t="str">
        <f t="shared" si="20"/>
        <v/>
      </c>
      <c r="P14" s="26" t="str">
        <f t="shared" si="21"/>
        <v/>
      </c>
      <c r="Q14" s="26" t="str">
        <f t="shared" si="22"/>
        <v/>
      </c>
      <c r="R14" s="26" t="str">
        <f t="shared" si="23"/>
        <v/>
      </c>
      <c r="S14" s="26" t="str">
        <f t="shared" si="24"/>
        <v/>
      </c>
      <c r="T14" s="26" t="str">
        <f t="shared" si="25"/>
        <v/>
      </c>
      <c r="U14" s="26" t="str">
        <f t="shared" si="26"/>
        <v/>
      </c>
      <c r="V14" s="26" t="str">
        <f t="shared" si="27"/>
        <v/>
      </c>
      <c r="W14" s="26" t="str">
        <f t="shared" si="28"/>
        <v/>
      </c>
      <c r="X14" s="26" t="str">
        <f t="shared" si="29"/>
        <v/>
      </c>
      <c r="Y14" s="27" t="str">
        <f t="shared" si="30"/>
        <v/>
      </c>
      <c r="Z14" s="67"/>
      <c r="AA14" s="26" t="str">
        <f t="shared" si="31"/>
        <v/>
      </c>
      <c r="AB14" s="26" t="str">
        <f t="shared" si="32"/>
        <v/>
      </c>
      <c r="AC14" s="26" t="str">
        <f t="shared" si="33"/>
        <v/>
      </c>
      <c r="AD14" s="26" t="str">
        <f t="shared" si="34"/>
        <v/>
      </c>
      <c r="AE14" s="26" t="str">
        <f t="shared" si="35"/>
        <v/>
      </c>
      <c r="AF14" s="26" t="str">
        <f t="shared" si="36"/>
        <v/>
      </c>
      <c r="AG14" s="26" t="str">
        <f t="shared" si="37"/>
        <v/>
      </c>
      <c r="AH14" s="26" t="str">
        <f t="shared" si="38"/>
        <v/>
      </c>
      <c r="AI14" s="26" t="str">
        <f t="shared" si="39"/>
        <v/>
      </c>
      <c r="AJ14" s="26" t="str">
        <f t="shared" si="40"/>
        <v/>
      </c>
      <c r="AK14" s="4"/>
    </row>
    <row r="15" spans="2:38" ht="14.25" customHeight="1" x14ac:dyDescent="0.3">
      <c r="B15" s="29" t="s">
        <v>47</v>
      </c>
      <c r="C15" s="6"/>
      <c r="D15" s="7"/>
      <c r="E15" s="7"/>
      <c r="F15" s="7"/>
      <c r="G15" s="7"/>
      <c r="H15" s="6"/>
      <c r="I15" s="6"/>
      <c r="J15" s="6"/>
      <c r="K15" s="6"/>
      <c r="L15" s="6"/>
      <c r="M15" s="11"/>
      <c r="N15" s="64"/>
      <c r="O15" s="12" t="str">
        <f t="shared" si="4"/>
        <v/>
      </c>
      <c r="P15" s="12" t="str">
        <f t="shared" si="5"/>
        <v/>
      </c>
      <c r="Q15" s="12" t="str">
        <f t="shared" si="5"/>
        <v/>
      </c>
      <c r="R15" s="12" t="str">
        <f t="shared" si="5"/>
        <v/>
      </c>
      <c r="S15" s="12" t="str">
        <f t="shared" si="5"/>
        <v/>
      </c>
      <c r="T15" s="12" t="str">
        <f t="shared" si="5"/>
        <v/>
      </c>
      <c r="U15" s="12" t="str">
        <f t="shared" si="5"/>
        <v/>
      </c>
      <c r="V15" s="12" t="str">
        <f t="shared" si="5"/>
        <v/>
      </c>
      <c r="W15" s="12" t="str">
        <f t="shared" si="5"/>
        <v/>
      </c>
      <c r="X15" s="12" t="str">
        <f t="shared" si="5"/>
        <v/>
      </c>
      <c r="Y15" s="13" t="str">
        <f t="shared" si="5"/>
        <v/>
      </c>
      <c r="Z15" s="67"/>
      <c r="AA15" s="12" t="str">
        <f t="shared" si="6"/>
        <v/>
      </c>
      <c r="AB15" s="12" t="str">
        <f t="shared" si="6"/>
        <v/>
      </c>
      <c r="AC15" s="12" t="str">
        <f t="shared" si="6"/>
        <v/>
      </c>
      <c r="AD15" s="12" t="str">
        <f t="shared" si="6"/>
        <v/>
      </c>
      <c r="AE15" s="12" t="str">
        <f t="shared" si="6"/>
        <v/>
      </c>
      <c r="AF15" s="12" t="str">
        <f t="shared" si="6"/>
        <v/>
      </c>
      <c r="AG15" s="12" t="str">
        <f t="shared" si="6"/>
        <v/>
      </c>
      <c r="AH15" s="12" t="str">
        <f t="shared" si="6"/>
        <v/>
      </c>
      <c r="AI15" s="12" t="str">
        <f t="shared" si="6"/>
        <v/>
      </c>
      <c r="AJ15" s="12" t="str">
        <f t="shared" si="6"/>
        <v/>
      </c>
      <c r="AK15" s="4"/>
    </row>
    <row r="16" spans="2:38" s="25" customFormat="1" ht="14.25" customHeight="1" x14ac:dyDescent="0.3">
      <c r="B16" s="30" t="s">
        <v>18</v>
      </c>
      <c r="C16" s="31">
        <f t="shared" ref="C16" si="41">SUM(C17:C23)</f>
        <v>0</v>
      </c>
      <c r="D16" s="31">
        <f t="shared" ref="D16:I16" si="42">SUM(D17:D23)</f>
        <v>0</v>
      </c>
      <c r="E16" s="31">
        <f t="shared" si="42"/>
        <v>0</v>
      </c>
      <c r="F16" s="31">
        <f t="shared" si="42"/>
        <v>0</v>
      </c>
      <c r="G16" s="31">
        <f t="shared" si="42"/>
        <v>0</v>
      </c>
      <c r="H16" s="31">
        <f t="shared" si="42"/>
        <v>0</v>
      </c>
      <c r="I16" s="31">
        <f t="shared" si="42"/>
        <v>0</v>
      </c>
      <c r="J16" s="31">
        <f>SUM(J17:J23)</f>
        <v>0</v>
      </c>
      <c r="K16" s="31">
        <f t="shared" ref="K16:M16" si="43">SUM(K17:K23)</f>
        <v>0</v>
      </c>
      <c r="L16" s="31">
        <f t="shared" si="43"/>
        <v>0</v>
      </c>
      <c r="M16" s="32">
        <f t="shared" si="43"/>
        <v>0</v>
      </c>
      <c r="N16" s="64"/>
      <c r="O16" s="33" t="str">
        <f t="shared" si="4"/>
        <v/>
      </c>
      <c r="P16" s="33" t="str">
        <f t="shared" si="5"/>
        <v/>
      </c>
      <c r="Q16" s="33" t="str">
        <f t="shared" si="5"/>
        <v/>
      </c>
      <c r="R16" s="33" t="str">
        <f t="shared" si="5"/>
        <v/>
      </c>
      <c r="S16" s="33" t="str">
        <f t="shared" si="5"/>
        <v/>
      </c>
      <c r="T16" s="33" t="str">
        <f t="shared" si="5"/>
        <v/>
      </c>
      <c r="U16" s="33" t="str">
        <f>IFERROR(I16/I$5,"")</f>
        <v/>
      </c>
      <c r="V16" s="33" t="str">
        <f t="shared" si="5"/>
        <v/>
      </c>
      <c r="W16" s="33" t="str">
        <f t="shared" si="5"/>
        <v/>
      </c>
      <c r="X16" s="33" t="str">
        <f t="shared" si="5"/>
        <v/>
      </c>
      <c r="Y16" s="34" t="str">
        <f t="shared" si="5"/>
        <v/>
      </c>
      <c r="Z16" s="67"/>
      <c r="AA16" s="33" t="str">
        <f t="shared" si="6"/>
        <v/>
      </c>
      <c r="AB16" s="33" t="str">
        <f t="shared" si="6"/>
        <v/>
      </c>
      <c r="AC16" s="33" t="str">
        <f t="shared" si="6"/>
        <v/>
      </c>
      <c r="AD16" s="33" t="str">
        <f t="shared" si="6"/>
        <v/>
      </c>
      <c r="AE16" s="33" t="str">
        <f t="shared" si="6"/>
        <v/>
      </c>
      <c r="AF16" s="33" t="str">
        <f t="shared" si="6"/>
        <v/>
      </c>
      <c r="AG16" s="33" t="str">
        <f t="shared" si="6"/>
        <v/>
      </c>
      <c r="AH16" s="33" t="str">
        <f t="shared" si="6"/>
        <v/>
      </c>
      <c r="AI16" s="33" t="str">
        <f t="shared" si="6"/>
        <v/>
      </c>
      <c r="AJ16" s="33" t="str">
        <f t="shared" si="6"/>
        <v/>
      </c>
      <c r="AK16" s="24"/>
    </row>
    <row r="17" spans="2:37" ht="14.25" customHeight="1" outlineLevel="1" x14ac:dyDescent="0.3">
      <c r="B17" s="4" t="s">
        <v>19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35"/>
      <c r="N17" s="64"/>
      <c r="O17" s="26" t="str">
        <f t="shared" si="4"/>
        <v/>
      </c>
      <c r="P17" s="26" t="str">
        <f t="shared" si="5"/>
        <v/>
      </c>
      <c r="Q17" s="26" t="str">
        <f t="shared" si="5"/>
        <v/>
      </c>
      <c r="R17" s="26" t="str">
        <f t="shared" si="5"/>
        <v/>
      </c>
      <c r="S17" s="26" t="str">
        <f t="shared" si="5"/>
        <v/>
      </c>
      <c r="T17" s="26" t="str">
        <f t="shared" si="5"/>
        <v/>
      </c>
      <c r="U17" s="26" t="str">
        <f t="shared" si="5"/>
        <v/>
      </c>
      <c r="V17" s="26" t="str">
        <f t="shared" si="5"/>
        <v/>
      </c>
      <c r="W17" s="26" t="str">
        <f t="shared" si="5"/>
        <v/>
      </c>
      <c r="X17" s="26" t="str">
        <f t="shared" si="5"/>
        <v/>
      </c>
      <c r="Y17" s="27" t="str">
        <f t="shared" si="5"/>
        <v/>
      </c>
      <c r="Z17" s="67"/>
      <c r="AA17" s="26" t="str">
        <f t="shared" si="6"/>
        <v/>
      </c>
      <c r="AB17" s="26" t="str">
        <f t="shared" si="6"/>
        <v/>
      </c>
      <c r="AC17" s="26" t="str">
        <f t="shared" si="6"/>
        <v/>
      </c>
      <c r="AD17" s="26" t="str">
        <f t="shared" si="6"/>
        <v/>
      </c>
      <c r="AE17" s="26" t="str">
        <f t="shared" si="6"/>
        <v/>
      </c>
      <c r="AF17" s="26" t="str">
        <f t="shared" si="6"/>
        <v/>
      </c>
      <c r="AG17" s="26" t="str">
        <f t="shared" si="6"/>
        <v/>
      </c>
      <c r="AH17" s="26" t="str">
        <f t="shared" si="6"/>
        <v/>
      </c>
      <c r="AI17" s="26" t="str">
        <f t="shared" si="6"/>
        <v/>
      </c>
      <c r="AJ17" s="26" t="str">
        <f t="shared" si="6"/>
        <v/>
      </c>
      <c r="AK17" s="4"/>
    </row>
    <row r="18" spans="2:37" ht="14.25" customHeight="1" outlineLevel="1" x14ac:dyDescent="0.3">
      <c r="B18" s="4" t="s">
        <v>20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35"/>
      <c r="N18" s="64"/>
      <c r="O18" s="26" t="str">
        <f t="shared" si="4"/>
        <v/>
      </c>
      <c r="P18" s="26" t="str">
        <f t="shared" si="5"/>
        <v/>
      </c>
      <c r="Q18" s="26" t="str">
        <f t="shared" si="5"/>
        <v/>
      </c>
      <c r="R18" s="26" t="str">
        <f t="shared" si="5"/>
        <v/>
      </c>
      <c r="S18" s="26" t="str">
        <f t="shared" si="5"/>
        <v/>
      </c>
      <c r="T18" s="26" t="str">
        <f t="shared" si="5"/>
        <v/>
      </c>
      <c r="U18" s="26" t="str">
        <f t="shared" si="5"/>
        <v/>
      </c>
      <c r="V18" s="26" t="str">
        <f t="shared" si="5"/>
        <v/>
      </c>
      <c r="W18" s="26" t="str">
        <f t="shared" si="5"/>
        <v/>
      </c>
      <c r="X18" s="26" t="str">
        <f t="shared" si="5"/>
        <v/>
      </c>
      <c r="Y18" s="27" t="str">
        <f t="shared" si="5"/>
        <v/>
      </c>
      <c r="Z18" s="67"/>
      <c r="AA18" s="26" t="str">
        <f t="shared" si="6"/>
        <v/>
      </c>
      <c r="AB18" s="26" t="str">
        <f t="shared" si="6"/>
        <v/>
      </c>
      <c r="AC18" s="26" t="str">
        <f t="shared" si="6"/>
        <v/>
      </c>
      <c r="AD18" s="26" t="str">
        <f t="shared" si="6"/>
        <v/>
      </c>
      <c r="AE18" s="26" t="str">
        <f t="shared" si="6"/>
        <v/>
      </c>
      <c r="AF18" s="26" t="str">
        <f t="shared" si="6"/>
        <v/>
      </c>
      <c r="AG18" s="26" t="str">
        <f t="shared" si="6"/>
        <v/>
      </c>
      <c r="AH18" s="26" t="str">
        <f t="shared" si="6"/>
        <v/>
      </c>
      <c r="AI18" s="26" t="str">
        <f t="shared" si="6"/>
        <v/>
      </c>
      <c r="AJ18" s="26" t="str">
        <f t="shared" si="6"/>
        <v/>
      </c>
      <c r="AK18" s="4"/>
    </row>
    <row r="19" spans="2:37" ht="14.25" customHeight="1" x14ac:dyDescent="0.3">
      <c r="B19" s="4" t="s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35"/>
      <c r="N19" s="64"/>
      <c r="O19" s="26" t="str">
        <f t="shared" si="4"/>
        <v/>
      </c>
      <c r="P19" s="26" t="str">
        <f t="shared" si="5"/>
        <v/>
      </c>
      <c r="Q19" s="26" t="str">
        <f t="shared" si="5"/>
        <v/>
      </c>
      <c r="R19" s="26" t="str">
        <f t="shared" si="5"/>
        <v/>
      </c>
      <c r="S19" s="26" t="str">
        <f t="shared" si="5"/>
        <v/>
      </c>
      <c r="T19" s="26" t="str">
        <f t="shared" si="5"/>
        <v/>
      </c>
      <c r="U19" s="26" t="str">
        <f t="shared" si="5"/>
        <v/>
      </c>
      <c r="V19" s="26" t="str">
        <f t="shared" si="5"/>
        <v/>
      </c>
      <c r="W19" s="26" t="str">
        <f t="shared" si="5"/>
        <v/>
      </c>
      <c r="X19" s="26" t="str">
        <f t="shared" si="5"/>
        <v/>
      </c>
      <c r="Y19" s="27" t="str">
        <f t="shared" si="5"/>
        <v/>
      </c>
      <c r="Z19" s="67"/>
      <c r="AA19" s="26" t="str">
        <f t="shared" si="6"/>
        <v/>
      </c>
      <c r="AB19" s="26" t="str">
        <f t="shared" si="6"/>
        <v/>
      </c>
      <c r="AC19" s="26" t="str">
        <f t="shared" si="6"/>
        <v/>
      </c>
      <c r="AD19" s="26" t="str">
        <f t="shared" si="6"/>
        <v/>
      </c>
      <c r="AE19" s="26" t="str">
        <f t="shared" si="6"/>
        <v/>
      </c>
      <c r="AF19" s="26" t="str">
        <f t="shared" si="6"/>
        <v/>
      </c>
      <c r="AG19" s="26" t="str">
        <f t="shared" si="6"/>
        <v/>
      </c>
      <c r="AH19" s="26" t="str">
        <f t="shared" si="6"/>
        <v/>
      </c>
      <c r="AI19" s="26" t="str">
        <f t="shared" si="6"/>
        <v/>
      </c>
      <c r="AJ19" s="26" t="str">
        <f t="shared" si="6"/>
        <v/>
      </c>
      <c r="AK19" s="4"/>
    </row>
    <row r="20" spans="2:37" ht="14.25" customHeight="1" x14ac:dyDescent="0.3">
      <c r="B20" s="4" t="s">
        <v>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35"/>
      <c r="N20" s="64"/>
      <c r="O20" s="26" t="str">
        <f t="shared" si="4"/>
        <v/>
      </c>
      <c r="P20" s="26" t="str">
        <f t="shared" si="5"/>
        <v/>
      </c>
      <c r="Q20" s="26" t="str">
        <f t="shared" si="5"/>
        <v/>
      </c>
      <c r="R20" s="26" t="str">
        <f t="shared" si="5"/>
        <v/>
      </c>
      <c r="S20" s="26" t="str">
        <f t="shared" si="5"/>
        <v/>
      </c>
      <c r="T20" s="26" t="str">
        <f t="shared" si="5"/>
        <v/>
      </c>
      <c r="U20" s="26" t="str">
        <f t="shared" si="5"/>
        <v/>
      </c>
      <c r="V20" s="26" t="str">
        <f t="shared" si="5"/>
        <v/>
      </c>
      <c r="W20" s="26" t="str">
        <f t="shared" si="5"/>
        <v/>
      </c>
      <c r="X20" s="26" t="str">
        <f t="shared" si="5"/>
        <v/>
      </c>
      <c r="Y20" s="27" t="str">
        <f t="shared" si="5"/>
        <v/>
      </c>
      <c r="Z20" s="67"/>
      <c r="AA20" s="26" t="str">
        <f t="shared" si="6"/>
        <v/>
      </c>
      <c r="AB20" s="26" t="str">
        <f t="shared" si="6"/>
        <v/>
      </c>
      <c r="AC20" s="26" t="str">
        <f t="shared" si="6"/>
        <v/>
      </c>
      <c r="AD20" s="26" t="str">
        <f t="shared" si="6"/>
        <v/>
      </c>
      <c r="AE20" s="26" t="str">
        <f t="shared" si="6"/>
        <v/>
      </c>
      <c r="AF20" s="26" t="str">
        <f t="shared" si="6"/>
        <v/>
      </c>
      <c r="AG20" s="26" t="str">
        <f t="shared" si="6"/>
        <v/>
      </c>
      <c r="AH20" s="26" t="str">
        <f t="shared" si="6"/>
        <v/>
      </c>
      <c r="AI20" s="26" t="str">
        <f t="shared" si="6"/>
        <v/>
      </c>
      <c r="AJ20" s="26" t="str">
        <f t="shared" si="6"/>
        <v/>
      </c>
      <c r="AK20" s="4"/>
    </row>
    <row r="21" spans="2:37" ht="14.25" customHeight="1" outlineLevel="1" x14ac:dyDescent="0.3">
      <c r="B21" s="4" t="s">
        <v>21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35"/>
      <c r="N21" s="64"/>
      <c r="O21" s="26" t="str">
        <f t="shared" si="4"/>
        <v/>
      </c>
      <c r="P21" s="26" t="str">
        <f t="shared" si="5"/>
        <v/>
      </c>
      <c r="Q21" s="26" t="str">
        <f t="shared" si="5"/>
        <v/>
      </c>
      <c r="R21" s="26" t="str">
        <f t="shared" si="5"/>
        <v/>
      </c>
      <c r="S21" s="26" t="str">
        <f t="shared" si="5"/>
        <v/>
      </c>
      <c r="T21" s="26" t="str">
        <f t="shared" si="5"/>
        <v/>
      </c>
      <c r="U21" s="26" t="str">
        <f t="shared" si="5"/>
        <v/>
      </c>
      <c r="V21" s="26" t="str">
        <f t="shared" si="5"/>
        <v/>
      </c>
      <c r="W21" s="26" t="str">
        <f t="shared" si="5"/>
        <v/>
      </c>
      <c r="X21" s="26" t="str">
        <f t="shared" si="5"/>
        <v/>
      </c>
      <c r="Y21" s="27" t="str">
        <f t="shared" si="5"/>
        <v/>
      </c>
      <c r="Z21" s="67"/>
      <c r="AA21" s="26" t="str">
        <f t="shared" si="6"/>
        <v/>
      </c>
      <c r="AB21" s="26" t="str">
        <f t="shared" si="6"/>
        <v/>
      </c>
      <c r="AC21" s="26" t="str">
        <f t="shared" si="6"/>
        <v/>
      </c>
      <c r="AD21" s="26" t="str">
        <f t="shared" si="6"/>
        <v/>
      </c>
      <c r="AE21" s="26" t="str">
        <f t="shared" si="6"/>
        <v/>
      </c>
      <c r="AF21" s="26" t="str">
        <f t="shared" si="6"/>
        <v/>
      </c>
      <c r="AG21" s="26" t="str">
        <f t="shared" si="6"/>
        <v/>
      </c>
      <c r="AH21" s="26" t="str">
        <f t="shared" si="6"/>
        <v/>
      </c>
      <c r="AI21" s="26" t="str">
        <f t="shared" si="6"/>
        <v/>
      </c>
      <c r="AJ21" s="26" t="str">
        <f t="shared" si="6"/>
        <v/>
      </c>
      <c r="AK21" s="4"/>
    </row>
    <row r="22" spans="2:37" ht="26" outlineLevel="1" x14ac:dyDescent="0.3">
      <c r="B22" s="3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35"/>
      <c r="N22" s="64"/>
      <c r="O22" s="26" t="str">
        <f t="shared" si="4"/>
        <v/>
      </c>
      <c r="P22" s="26" t="str">
        <f t="shared" si="5"/>
        <v/>
      </c>
      <c r="Q22" s="26" t="str">
        <f t="shared" si="5"/>
        <v/>
      </c>
      <c r="R22" s="26" t="str">
        <f t="shared" si="5"/>
        <v/>
      </c>
      <c r="S22" s="26" t="str">
        <f t="shared" si="5"/>
        <v/>
      </c>
      <c r="T22" s="26" t="str">
        <f t="shared" si="5"/>
        <v/>
      </c>
      <c r="U22" s="26" t="str">
        <f t="shared" si="5"/>
        <v/>
      </c>
      <c r="V22" s="26" t="str">
        <f t="shared" si="5"/>
        <v/>
      </c>
      <c r="W22" s="26" t="str">
        <f t="shared" si="5"/>
        <v/>
      </c>
      <c r="X22" s="26" t="str">
        <f t="shared" si="5"/>
        <v/>
      </c>
      <c r="Y22" s="27" t="str">
        <f t="shared" si="5"/>
        <v/>
      </c>
      <c r="Z22" s="67"/>
      <c r="AA22" s="26" t="str">
        <f t="shared" si="6"/>
        <v/>
      </c>
      <c r="AB22" s="26" t="str">
        <f t="shared" si="6"/>
        <v/>
      </c>
      <c r="AC22" s="26" t="str">
        <f t="shared" si="6"/>
        <v/>
      </c>
      <c r="AD22" s="26" t="str">
        <f t="shared" si="6"/>
        <v/>
      </c>
      <c r="AE22" s="26" t="str">
        <f t="shared" si="6"/>
        <v/>
      </c>
      <c r="AF22" s="26" t="str">
        <f t="shared" si="6"/>
        <v/>
      </c>
      <c r="AG22" s="26" t="str">
        <f t="shared" si="6"/>
        <v/>
      </c>
      <c r="AH22" s="26" t="str">
        <f t="shared" si="6"/>
        <v/>
      </c>
      <c r="AI22" s="26" t="str">
        <f t="shared" si="6"/>
        <v/>
      </c>
      <c r="AJ22" s="26" t="str">
        <f t="shared" si="6"/>
        <v/>
      </c>
      <c r="AK22" s="4"/>
    </row>
    <row r="23" spans="2:37" ht="14.25" customHeight="1" outlineLevel="1" x14ac:dyDescent="0.3">
      <c r="B23" s="4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35"/>
      <c r="N23" s="64"/>
      <c r="O23" s="26" t="str">
        <f t="shared" si="4"/>
        <v/>
      </c>
      <c r="P23" s="26" t="str">
        <f t="shared" si="5"/>
        <v/>
      </c>
      <c r="Q23" s="26" t="str">
        <f t="shared" si="5"/>
        <v/>
      </c>
      <c r="R23" s="26" t="str">
        <f t="shared" si="5"/>
        <v/>
      </c>
      <c r="S23" s="26" t="str">
        <f t="shared" si="5"/>
        <v/>
      </c>
      <c r="T23" s="26" t="str">
        <f t="shared" si="5"/>
        <v/>
      </c>
      <c r="U23" s="26" t="str">
        <f t="shared" si="5"/>
        <v/>
      </c>
      <c r="V23" s="26" t="str">
        <f t="shared" si="5"/>
        <v/>
      </c>
      <c r="W23" s="26" t="str">
        <f t="shared" si="5"/>
        <v/>
      </c>
      <c r="X23" s="26" t="str">
        <f t="shared" si="5"/>
        <v/>
      </c>
      <c r="Y23" s="27" t="str">
        <f t="shared" si="5"/>
        <v/>
      </c>
      <c r="Z23" s="67"/>
      <c r="AA23" s="26" t="str">
        <f t="shared" si="6"/>
        <v/>
      </c>
      <c r="AB23" s="26" t="str">
        <f t="shared" si="6"/>
        <v/>
      </c>
      <c r="AC23" s="26" t="str">
        <f t="shared" si="6"/>
        <v/>
      </c>
      <c r="AD23" s="26" t="str">
        <f t="shared" si="6"/>
        <v/>
      </c>
      <c r="AE23" s="26" t="str">
        <f t="shared" si="6"/>
        <v/>
      </c>
      <c r="AF23" s="26" t="str">
        <f t="shared" si="6"/>
        <v/>
      </c>
      <c r="AG23" s="26" t="str">
        <f t="shared" si="6"/>
        <v/>
      </c>
      <c r="AH23" s="26" t="str">
        <f t="shared" si="6"/>
        <v/>
      </c>
      <c r="AI23" s="26" t="str">
        <f t="shared" si="6"/>
        <v/>
      </c>
      <c r="AJ23" s="26" t="str">
        <f t="shared" si="6"/>
        <v/>
      </c>
      <c r="AK23" s="4"/>
    </row>
    <row r="24" spans="2:37" s="1" customFormat="1" ht="14.25" customHeight="1" thickBot="1" x14ac:dyDescent="0.35">
      <c r="B24" s="20" t="s">
        <v>24</v>
      </c>
      <c r="C24" s="5">
        <f t="shared" ref="C24:I24" si="44">C25+C36+C41</f>
        <v>0</v>
      </c>
      <c r="D24" s="5">
        <f t="shared" si="44"/>
        <v>0</v>
      </c>
      <c r="E24" s="5">
        <f t="shared" si="44"/>
        <v>0</v>
      </c>
      <c r="F24" s="5">
        <f t="shared" si="44"/>
        <v>0</v>
      </c>
      <c r="G24" s="5">
        <f t="shared" si="44"/>
        <v>0</v>
      </c>
      <c r="H24" s="5">
        <f t="shared" si="44"/>
        <v>0</v>
      </c>
      <c r="I24" s="5">
        <f t="shared" si="44"/>
        <v>0</v>
      </c>
      <c r="J24" s="5">
        <f>J25+J36+J41</f>
        <v>0</v>
      </c>
      <c r="K24" s="5">
        <f t="shared" ref="K24:M24" si="45">K25+K36+K41</f>
        <v>0</v>
      </c>
      <c r="L24" s="5">
        <f t="shared" si="45"/>
        <v>0</v>
      </c>
      <c r="M24" s="8">
        <f t="shared" si="45"/>
        <v>0</v>
      </c>
      <c r="N24" s="64"/>
      <c r="O24" s="9" t="str">
        <f t="shared" si="4"/>
        <v/>
      </c>
      <c r="P24" s="9" t="str">
        <f t="shared" si="5"/>
        <v/>
      </c>
      <c r="Q24" s="9" t="str">
        <f t="shared" si="5"/>
        <v/>
      </c>
      <c r="R24" s="9" t="str">
        <f t="shared" si="5"/>
        <v/>
      </c>
      <c r="S24" s="9" t="str">
        <f t="shared" si="5"/>
        <v/>
      </c>
      <c r="T24" s="9" t="str">
        <f t="shared" si="5"/>
        <v/>
      </c>
      <c r="U24" s="9" t="str">
        <f t="shared" si="5"/>
        <v/>
      </c>
      <c r="V24" s="9" t="str">
        <f t="shared" si="5"/>
        <v/>
      </c>
      <c r="W24" s="9" t="str">
        <f t="shared" si="5"/>
        <v/>
      </c>
      <c r="X24" s="9" t="str">
        <f t="shared" si="5"/>
        <v/>
      </c>
      <c r="Y24" s="10" t="str">
        <f t="shared" si="5"/>
        <v/>
      </c>
      <c r="Z24" s="67"/>
      <c r="AA24" s="9" t="str">
        <f t="shared" si="6"/>
        <v/>
      </c>
      <c r="AB24" s="9" t="str">
        <f t="shared" si="6"/>
        <v/>
      </c>
      <c r="AC24" s="9" t="str">
        <f t="shared" si="6"/>
        <v/>
      </c>
      <c r="AD24" s="9" t="str">
        <f t="shared" si="6"/>
        <v/>
      </c>
      <c r="AE24" s="9" t="str">
        <f t="shared" si="6"/>
        <v/>
      </c>
      <c r="AF24" s="9" t="str">
        <f t="shared" si="6"/>
        <v/>
      </c>
      <c r="AG24" s="9" t="str">
        <f t="shared" si="6"/>
        <v/>
      </c>
      <c r="AH24" s="9" t="str">
        <f t="shared" si="6"/>
        <v/>
      </c>
      <c r="AI24" s="9" t="str">
        <f t="shared" si="6"/>
        <v/>
      </c>
      <c r="AJ24" s="9" t="str">
        <f t="shared" si="6"/>
        <v/>
      </c>
      <c r="AK24" s="21"/>
    </row>
    <row r="25" spans="2:37" s="1" customFormat="1" ht="14.25" customHeight="1" x14ac:dyDescent="0.3">
      <c r="B25" s="21" t="s">
        <v>8</v>
      </c>
      <c r="C25" s="37">
        <f>SUM(C26:C30)+SUM(C33:C35)</f>
        <v>0</v>
      </c>
      <c r="D25" s="37">
        <f t="shared" ref="D25:M25" si="46">SUM(D26:D30)+SUM(D33:D35)</f>
        <v>0</v>
      </c>
      <c r="E25" s="37">
        <f t="shared" si="46"/>
        <v>0</v>
      </c>
      <c r="F25" s="37">
        <f t="shared" si="46"/>
        <v>0</v>
      </c>
      <c r="G25" s="37">
        <f t="shared" si="46"/>
        <v>0</v>
      </c>
      <c r="H25" s="37">
        <f t="shared" si="46"/>
        <v>0</v>
      </c>
      <c r="I25" s="37">
        <f t="shared" si="46"/>
        <v>0</v>
      </c>
      <c r="J25" s="37">
        <f t="shared" si="46"/>
        <v>0</v>
      </c>
      <c r="K25" s="37">
        <f t="shared" si="46"/>
        <v>0</v>
      </c>
      <c r="L25" s="37">
        <f t="shared" si="46"/>
        <v>0</v>
      </c>
      <c r="M25" s="38">
        <f t="shared" si="46"/>
        <v>0</v>
      </c>
      <c r="N25" s="64"/>
      <c r="O25" s="39" t="str">
        <f t="shared" si="4"/>
        <v/>
      </c>
      <c r="P25" s="39" t="str">
        <f t="shared" si="5"/>
        <v/>
      </c>
      <c r="Q25" s="39" t="str">
        <f t="shared" si="5"/>
        <v/>
      </c>
      <c r="R25" s="39" t="str">
        <f t="shared" si="5"/>
        <v/>
      </c>
      <c r="S25" s="39" t="str">
        <f t="shared" si="5"/>
        <v/>
      </c>
      <c r="T25" s="39" t="str">
        <f t="shared" si="5"/>
        <v/>
      </c>
      <c r="U25" s="39" t="str">
        <f t="shared" si="5"/>
        <v/>
      </c>
      <c r="V25" s="39" t="str">
        <f t="shared" si="5"/>
        <v/>
      </c>
      <c r="W25" s="39" t="str">
        <f t="shared" si="5"/>
        <v/>
      </c>
      <c r="X25" s="39" t="str">
        <f t="shared" si="5"/>
        <v/>
      </c>
      <c r="Y25" s="40" t="str">
        <f t="shared" si="5"/>
        <v/>
      </c>
      <c r="Z25" s="67"/>
      <c r="AA25" s="39" t="str">
        <f t="shared" si="6"/>
        <v/>
      </c>
      <c r="AB25" s="39" t="str">
        <f t="shared" si="6"/>
        <v/>
      </c>
      <c r="AC25" s="39" t="str">
        <f t="shared" si="6"/>
        <v/>
      </c>
      <c r="AD25" s="39" t="str">
        <f t="shared" si="6"/>
        <v/>
      </c>
      <c r="AE25" s="39" t="str">
        <f t="shared" si="6"/>
        <v/>
      </c>
      <c r="AF25" s="39" t="str">
        <f t="shared" si="6"/>
        <v/>
      </c>
      <c r="AG25" s="39" t="str">
        <f t="shared" si="6"/>
        <v/>
      </c>
      <c r="AH25" s="39" t="str">
        <f t="shared" si="6"/>
        <v/>
      </c>
      <c r="AI25" s="39" t="str">
        <f t="shared" si="6"/>
        <v/>
      </c>
      <c r="AJ25" s="39" t="str">
        <f t="shared" si="6"/>
        <v/>
      </c>
      <c r="AK25" s="21"/>
    </row>
    <row r="26" spans="2:37" x14ac:dyDescent="0.3">
      <c r="B26" s="41" t="s">
        <v>25</v>
      </c>
      <c r="C26" s="42"/>
      <c r="D26" s="42"/>
      <c r="E26" s="42"/>
      <c r="F26" s="43"/>
      <c r="G26" s="43"/>
      <c r="H26" s="43"/>
      <c r="I26" s="43"/>
      <c r="J26" s="43"/>
      <c r="K26" s="43"/>
      <c r="L26" s="43"/>
      <c r="M26" s="44"/>
      <c r="N26" s="64"/>
      <c r="O26" s="45" t="str">
        <f t="shared" si="4"/>
        <v/>
      </c>
      <c r="P26" s="45" t="str">
        <f t="shared" si="5"/>
        <v/>
      </c>
      <c r="Q26" s="45" t="str">
        <f t="shared" si="5"/>
        <v/>
      </c>
      <c r="R26" s="45" t="str">
        <f t="shared" si="5"/>
        <v/>
      </c>
      <c r="S26" s="45" t="str">
        <f t="shared" si="5"/>
        <v/>
      </c>
      <c r="T26" s="45" t="str">
        <f t="shared" si="5"/>
        <v/>
      </c>
      <c r="U26" s="45" t="str">
        <f t="shared" si="5"/>
        <v/>
      </c>
      <c r="V26" s="45" t="str">
        <f t="shared" si="5"/>
        <v/>
      </c>
      <c r="W26" s="45" t="str">
        <f t="shared" si="5"/>
        <v/>
      </c>
      <c r="X26" s="45" t="str">
        <f t="shared" si="5"/>
        <v/>
      </c>
      <c r="Y26" s="46" t="str">
        <f t="shared" si="5"/>
        <v/>
      </c>
      <c r="Z26" s="67"/>
      <c r="AA26" s="45" t="str">
        <f t="shared" si="6"/>
        <v/>
      </c>
      <c r="AB26" s="45" t="str">
        <f t="shared" si="6"/>
        <v/>
      </c>
      <c r="AC26" s="45" t="str">
        <f t="shared" si="6"/>
        <v/>
      </c>
      <c r="AD26" s="45" t="str">
        <f t="shared" si="6"/>
        <v/>
      </c>
      <c r="AE26" s="45" t="str">
        <f t="shared" si="6"/>
        <v/>
      </c>
      <c r="AF26" s="45" t="str">
        <f t="shared" si="6"/>
        <v/>
      </c>
      <c r="AG26" s="45" t="str">
        <f t="shared" si="6"/>
        <v/>
      </c>
      <c r="AH26" s="45" t="str">
        <f t="shared" si="6"/>
        <v/>
      </c>
      <c r="AI26" s="45" t="str">
        <f t="shared" si="6"/>
        <v/>
      </c>
      <c r="AJ26" s="45" t="str">
        <f t="shared" si="6"/>
        <v/>
      </c>
      <c r="AK26" s="4"/>
    </row>
    <row r="27" spans="2:37" outlineLevel="1" x14ac:dyDescent="0.3">
      <c r="B27" s="36" t="s">
        <v>26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18"/>
      <c r="N27" s="64"/>
      <c r="O27" s="26" t="str">
        <f t="shared" si="4"/>
        <v/>
      </c>
      <c r="P27" s="26" t="str">
        <f t="shared" si="5"/>
        <v/>
      </c>
      <c r="Q27" s="26" t="str">
        <f t="shared" si="5"/>
        <v/>
      </c>
      <c r="R27" s="26" t="str">
        <f t="shared" si="5"/>
        <v/>
      </c>
      <c r="S27" s="26" t="str">
        <f t="shared" si="5"/>
        <v/>
      </c>
      <c r="T27" s="26" t="str">
        <f t="shared" si="5"/>
        <v/>
      </c>
      <c r="U27" s="26" t="str">
        <f t="shared" si="5"/>
        <v/>
      </c>
      <c r="V27" s="26" t="str">
        <f t="shared" si="5"/>
        <v/>
      </c>
      <c r="W27" s="26" t="str">
        <f t="shared" si="5"/>
        <v/>
      </c>
      <c r="X27" s="26" t="str">
        <f t="shared" si="5"/>
        <v/>
      </c>
      <c r="Y27" s="27" t="str">
        <f t="shared" si="5"/>
        <v/>
      </c>
      <c r="Z27" s="67"/>
      <c r="AA27" s="26" t="str">
        <f t="shared" si="6"/>
        <v/>
      </c>
      <c r="AB27" s="26" t="str">
        <f t="shared" si="6"/>
        <v/>
      </c>
      <c r="AC27" s="26" t="str">
        <f t="shared" si="6"/>
        <v/>
      </c>
      <c r="AD27" s="26" t="str">
        <f t="shared" si="6"/>
        <v/>
      </c>
      <c r="AE27" s="26" t="str">
        <f t="shared" si="6"/>
        <v/>
      </c>
      <c r="AF27" s="26" t="str">
        <f t="shared" si="6"/>
        <v/>
      </c>
      <c r="AG27" s="26" t="str">
        <f t="shared" si="6"/>
        <v/>
      </c>
      <c r="AH27" s="26" t="str">
        <f t="shared" si="6"/>
        <v/>
      </c>
      <c r="AI27" s="26" t="str">
        <f t="shared" si="6"/>
        <v/>
      </c>
      <c r="AJ27" s="26" t="str">
        <f t="shared" si="6"/>
        <v/>
      </c>
      <c r="AK27" s="4"/>
    </row>
    <row r="28" spans="2:37" ht="14.25" customHeight="1" x14ac:dyDescent="0.3">
      <c r="B28" s="4" t="s">
        <v>9</v>
      </c>
      <c r="C28" s="47"/>
      <c r="D28" s="47"/>
      <c r="E28" s="47"/>
      <c r="F28" s="7"/>
      <c r="G28" s="7"/>
      <c r="H28" s="7"/>
      <c r="I28" s="7"/>
      <c r="J28" s="7"/>
      <c r="K28" s="7"/>
      <c r="L28" s="7"/>
      <c r="M28" s="18"/>
      <c r="N28" s="64"/>
      <c r="O28" s="26" t="str">
        <f t="shared" si="4"/>
        <v/>
      </c>
      <c r="P28" s="26" t="str">
        <f t="shared" si="5"/>
        <v/>
      </c>
      <c r="Q28" s="26" t="str">
        <f t="shared" si="5"/>
        <v/>
      </c>
      <c r="R28" s="26" t="str">
        <f t="shared" si="5"/>
        <v/>
      </c>
      <c r="S28" s="26" t="str">
        <f t="shared" si="5"/>
        <v/>
      </c>
      <c r="T28" s="26" t="str">
        <f t="shared" si="5"/>
        <v/>
      </c>
      <c r="U28" s="26" t="str">
        <f t="shared" si="5"/>
        <v/>
      </c>
      <c r="V28" s="26" t="str">
        <f t="shared" si="5"/>
        <v/>
      </c>
      <c r="W28" s="26" t="str">
        <f t="shared" si="5"/>
        <v/>
      </c>
      <c r="X28" s="26" t="str">
        <f t="shared" si="5"/>
        <v/>
      </c>
      <c r="Y28" s="27" t="str">
        <f t="shared" si="5"/>
        <v/>
      </c>
      <c r="Z28" s="67"/>
      <c r="AA28" s="26" t="str">
        <f t="shared" si="6"/>
        <v/>
      </c>
      <c r="AB28" s="26" t="str">
        <f t="shared" si="6"/>
        <v/>
      </c>
      <c r="AC28" s="26" t="str">
        <f t="shared" si="6"/>
        <v/>
      </c>
      <c r="AD28" s="26" t="str">
        <f t="shared" si="6"/>
        <v/>
      </c>
      <c r="AE28" s="26" t="str">
        <f t="shared" si="6"/>
        <v/>
      </c>
      <c r="AF28" s="26" t="str">
        <f t="shared" si="6"/>
        <v/>
      </c>
      <c r="AG28" s="26" t="str">
        <f t="shared" si="6"/>
        <v/>
      </c>
      <c r="AH28" s="26" t="str">
        <f t="shared" si="6"/>
        <v/>
      </c>
      <c r="AI28" s="26" t="str">
        <f t="shared" si="6"/>
        <v/>
      </c>
      <c r="AJ28" s="26" t="str">
        <f t="shared" si="6"/>
        <v/>
      </c>
      <c r="AK28" s="4"/>
    </row>
    <row r="29" spans="2:37" ht="14.25" customHeight="1" x14ac:dyDescent="0.3">
      <c r="B29" s="4" t="s">
        <v>6</v>
      </c>
      <c r="C29" s="47"/>
      <c r="D29" s="47"/>
      <c r="E29" s="47"/>
      <c r="F29" s="7"/>
      <c r="G29" s="7"/>
      <c r="H29" s="7"/>
      <c r="I29" s="7"/>
      <c r="J29" s="7"/>
      <c r="K29" s="7"/>
      <c r="L29" s="7"/>
      <c r="M29" s="18"/>
      <c r="N29" s="64"/>
      <c r="O29" s="26" t="str">
        <f t="shared" ref="O29:O30" si="47">IFERROR(D29/D$5,"")</f>
        <v/>
      </c>
      <c r="P29" s="26" t="str">
        <f t="shared" ref="P29:Y30" si="48">IFERROR(D29/D$5,"")</f>
        <v/>
      </c>
      <c r="Q29" s="26" t="str">
        <f t="shared" si="48"/>
        <v/>
      </c>
      <c r="R29" s="26" t="str">
        <f t="shared" si="48"/>
        <v/>
      </c>
      <c r="S29" s="26" t="str">
        <f t="shared" si="48"/>
        <v/>
      </c>
      <c r="T29" s="26" t="str">
        <f t="shared" si="48"/>
        <v/>
      </c>
      <c r="U29" s="26" t="str">
        <f t="shared" si="48"/>
        <v/>
      </c>
      <c r="V29" s="26" t="str">
        <f t="shared" si="48"/>
        <v/>
      </c>
      <c r="W29" s="26" t="str">
        <f t="shared" si="48"/>
        <v/>
      </c>
      <c r="X29" s="26" t="str">
        <f t="shared" si="48"/>
        <v/>
      </c>
      <c r="Y29" s="27" t="str">
        <f t="shared" si="48"/>
        <v/>
      </c>
      <c r="Z29" s="67"/>
      <c r="AA29" s="26" t="str">
        <f t="shared" ref="AA29:AJ29" si="49">IFERROR((C29/B29)-1,"")</f>
        <v/>
      </c>
      <c r="AB29" s="26" t="str">
        <f t="shared" si="49"/>
        <v/>
      </c>
      <c r="AC29" s="26" t="str">
        <f t="shared" si="49"/>
        <v/>
      </c>
      <c r="AD29" s="26" t="str">
        <f t="shared" si="49"/>
        <v/>
      </c>
      <c r="AE29" s="26" t="str">
        <f t="shared" si="49"/>
        <v/>
      </c>
      <c r="AF29" s="26" t="str">
        <f t="shared" si="49"/>
        <v/>
      </c>
      <c r="AG29" s="26" t="str">
        <f t="shared" si="49"/>
        <v/>
      </c>
      <c r="AH29" s="26" t="str">
        <f t="shared" si="49"/>
        <v/>
      </c>
      <c r="AI29" s="26" t="str">
        <f t="shared" si="49"/>
        <v/>
      </c>
      <c r="AJ29" s="26" t="str">
        <f t="shared" si="49"/>
        <v/>
      </c>
      <c r="AK29" s="4"/>
    </row>
    <row r="30" spans="2:37" ht="14.25" customHeight="1" x14ac:dyDescent="0.3">
      <c r="B30" s="4" t="s">
        <v>10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18"/>
      <c r="N30" s="64"/>
      <c r="O30" s="26" t="str">
        <f t="shared" si="47"/>
        <v/>
      </c>
      <c r="P30" s="26" t="str">
        <f t="shared" si="48"/>
        <v/>
      </c>
      <c r="Q30" s="26" t="str">
        <f t="shared" si="48"/>
        <v/>
      </c>
      <c r="R30" s="26" t="str">
        <f t="shared" si="48"/>
        <v/>
      </c>
      <c r="S30" s="26" t="str">
        <f t="shared" si="48"/>
        <v/>
      </c>
      <c r="T30" s="26" t="str">
        <f t="shared" si="48"/>
        <v/>
      </c>
      <c r="U30" s="26" t="str">
        <f t="shared" si="48"/>
        <v/>
      </c>
      <c r="V30" s="26" t="str">
        <f t="shared" si="48"/>
        <v/>
      </c>
      <c r="W30" s="26" t="str">
        <f t="shared" si="48"/>
        <v/>
      </c>
      <c r="X30" s="26" t="str">
        <f t="shared" si="48"/>
        <v/>
      </c>
      <c r="Y30" s="27" t="str">
        <f t="shared" si="48"/>
        <v/>
      </c>
      <c r="Z30" s="67"/>
      <c r="AA30" s="26" t="str">
        <f t="shared" si="6"/>
        <v/>
      </c>
      <c r="AB30" s="26" t="str">
        <f t="shared" si="6"/>
        <v/>
      </c>
      <c r="AC30" s="26" t="str">
        <f t="shared" si="6"/>
        <v/>
      </c>
      <c r="AD30" s="26" t="str">
        <f t="shared" si="6"/>
        <v/>
      </c>
      <c r="AE30" s="26" t="str">
        <f t="shared" si="6"/>
        <v/>
      </c>
      <c r="AF30" s="26" t="str">
        <f t="shared" si="6"/>
        <v/>
      </c>
      <c r="AG30" s="26" t="str">
        <f t="shared" si="6"/>
        <v/>
      </c>
      <c r="AH30" s="26" t="str">
        <f t="shared" si="6"/>
        <v/>
      </c>
      <c r="AI30" s="26" t="str">
        <f t="shared" si="6"/>
        <v/>
      </c>
      <c r="AJ30" s="26" t="str">
        <f t="shared" si="6"/>
        <v/>
      </c>
      <c r="AK30" s="4"/>
    </row>
    <row r="31" spans="2:37" ht="14.25" customHeight="1" x14ac:dyDescent="0.3">
      <c r="B31" s="4" t="s">
        <v>54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18"/>
      <c r="N31" s="64"/>
      <c r="O31" s="26" t="str">
        <f t="shared" ref="O31" si="50">IFERROR(D31/D$5,"")</f>
        <v/>
      </c>
      <c r="P31" s="26" t="str">
        <f t="shared" ref="P31" si="51">IFERROR(D31/D$5,"")</f>
        <v/>
      </c>
      <c r="Q31" s="26" t="str">
        <f t="shared" ref="Q31" si="52">IFERROR(E31/E$5,"")</f>
        <v/>
      </c>
      <c r="R31" s="26" t="str">
        <f t="shared" ref="R31" si="53">IFERROR(F31/F$5,"")</f>
        <v/>
      </c>
      <c r="S31" s="26" t="str">
        <f t="shared" ref="S31" si="54">IFERROR(G31/G$5,"")</f>
        <v/>
      </c>
      <c r="T31" s="26" t="str">
        <f t="shared" ref="T31" si="55">IFERROR(H31/H$5,"")</f>
        <v/>
      </c>
      <c r="U31" s="26" t="str">
        <f t="shared" ref="U31" si="56">IFERROR(I31/I$5,"")</f>
        <v/>
      </c>
      <c r="V31" s="26" t="str">
        <f t="shared" ref="V31" si="57">IFERROR(J31/J$5,"")</f>
        <v/>
      </c>
      <c r="W31" s="26" t="str">
        <f t="shared" ref="W31" si="58">IFERROR(K31/K$5,"")</f>
        <v/>
      </c>
      <c r="X31" s="26" t="str">
        <f t="shared" ref="X31" si="59">IFERROR(L31/L$5,"")</f>
        <v/>
      </c>
      <c r="Y31" s="27" t="str">
        <f t="shared" ref="Y31" si="60">IFERROR(M31/M$5,"")</f>
        <v/>
      </c>
      <c r="Z31" s="67"/>
      <c r="AA31" s="26" t="str">
        <f t="shared" ref="AA31:AJ31" si="61">IFERROR((C31/B31)-1,"")</f>
        <v/>
      </c>
      <c r="AB31" s="26" t="str">
        <f t="shared" si="61"/>
        <v/>
      </c>
      <c r="AC31" s="26" t="str">
        <f t="shared" si="61"/>
        <v/>
      </c>
      <c r="AD31" s="26" t="str">
        <f t="shared" si="61"/>
        <v/>
      </c>
      <c r="AE31" s="26" t="str">
        <f t="shared" si="61"/>
        <v/>
      </c>
      <c r="AF31" s="26" t="str">
        <f t="shared" si="61"/>
        <v/>
      </c>
      <c r="AG31" s="26" t="str">
        <f t="shared" si="61"/>
        <v/>
      </c>
      <c r="AH31" s="26" t="str">
        <f t="shared" si="61"/>
        <v/>
      </c>
      <c r="AI31" s="26" t="str">
        <f t="shared" si="61"/>
        <v/>
      </c>
      <c r="AJ31" s="26" t="str">
        <f t="shared" si="61"/>
        <v/>
      </c>
      <c r="AK31" s="4"/>
    </row>
    <row r="32" spans="2:37" ht="14.25" customHeight="1" x14ac:dyDescent="0.3">
      <c r="B32" s="4" t="s">
        <v>55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18"/>
      <c r="N32" s="64"/>
      <c r="O32" s="26" t="str">
        <f t="shared" ref="O32:O34" si="62">IFERROR(D32/D$5,"")</f>
        <v/>
      </c>
      <c r="P32" s="26" t="str">
        <f t="shared" ref="P32:P34" si="63">IFERROR(D32/D$5,"")</f>
        <v/>
      </c>
      <c r="Q32" s="26" t="str">
        <f t="shared" ref="Q32:Q34" si="64">IFERROR(E32/E$5,"")</f>
        <v/>
      </c>
      <c r="R32" s="26" t="str">
        <f t="shared" ref="R32:R34" si="65">IFERROR(F32/F$5,"")</f>
        <v/>
      </c>
      <c r="S32" s="26" t="str">
        <f t="shared" ref="S32:S34" si="66">IFERROR(G32/G$5,"")</f>
        <v/>
      </c>
      <c r="T32" s="26" t="str">
        <f t="shared" ref="T32:T34" si="67">IFERROR(H32/H$5,"")</f>
        <v/>
      </c>
      <c r="U32" s="26" t="str">
        <f t="shared" ref="U32:U34" si="68">IFERROR(I32/I$5,"")</f>
        <v/>
      </c>
      <c r="V32" s="26" t="str">
        <f t="shared" ref="V32:V34" si="69">IFERROR(J32/J$5,"")</f>
        <v/>
      </c>
      <c r="W32" s="26" t="str">
        <f t="shared" ref="W32:W34" si="70">IFERROR(K32/K$5,"")</f>
        <v/>
      </c>
      <c r="X32" s="26" t="str">
        <f t="shared" ref="X32:X34" si="71">IFERROR(L32/L$5,"")</f>
        <v/>
      </c>
      <c r="Y32" s="27" t="str">
        <f t="shared" ref="Y32:Y34" si="72">IFERROR(M32/M$5,"")</f>
        <v/>
      </c>
      <c r="Z32" s="67"/>
      <c r="AA32" s="26" t="str">
        <f t="shared" ref="AA32:AA34" si="73">IFERROR((C32/B32)-1,"")</f>
        <v/>
      </c>
      <c r="AB32" s="26" t="str">
        <f t="shared" ref="AB32:AB34" si="74">IFERROR((D32/C32)-1,"")</f>
        <v/>
      </c>
      <c r="AC32" s="26" t="str">
        <f t="shared" ref="AC32:AC34" si="75">IFERROR((E32/D32)-1,"")</f>
        <v/>
      </c>
      <c r="AD32" s="26" t="str">
        <f t="shared" ref="AD32:AD34" si="76">IFERROR((F32/E32)-1,"")</f>
        <v/>
      </c>
      <c r="AE32" s="26" t="str">
        <f t="shared" ref="AE32:AE34" si="77">IFERROR((G32/F32)-1,"")</f>
        <v/>
      </c>
      <c r="AF32" s="26" t="str">
        <f t="shared" ref="AF32:AF34" si="78">IFERROR((H32/G32)-1,"")</f>
        <v/>
      </c>
      <c r="AG32" s="26" t="str">
        <f t="shared" ref="AG32:AG34" si="79">IFERROR((I32/H32)-1,"")</f>
        <v/>
      </c>
      <c r="AH32" s="26" t="str">
        <f t="shared" ref="AH32:AH34" si="80">IFERROR((J32/I32)-1,"")</f>
        <v/>
      </c>
      <c r="AI32" s="26" t="str">
        <f t="shared" ref="AI32:AI34" si="81">IFERROR((K32/J32)-1,"")</f>
        <v/>
      </c>
      <c r="AJ32" s="26" t="str">
        <f t="shared" ref="AJ32:AJ34" si="82">IFERROR((L32/K32)-1,"")</f>
        <v/>
      </c>
      <c r="AK32" s="4"/>
    </row>
    <row r="33" spans="2:37" ht="14.25" customHeight="1" x14ac:dyDescent="0.3">
      <c r="B33" s="4" t="s">
        <v>46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18"/>
      <c r="N33" s="64"/>
      <c r="O33" s="26" t="str">
        <f t="shared" si="62"/>
        <v/>
      </c>
      <c r="P33" s="26" t="str">
        <f t="shared" si="63"/>
        <v/>
      </c>
      <c r="Q33" s="26" t="str">
        <f t="shared" si="64"/>
        <v/>
      </c>
      <c r="R33" s="26" t="str">
        <f t="shared" si="65"/>
        <v/>
      </c>
      <c r="S33" s="26" t="str">
        <f t="shared" si="66"/>
        <v/>
      </c>
      <c r="T33" s="26" t="str">
        <f t="shared" si="67"/>
        <v/>
      </c>
      <c r="U33" s="26" t="str">
        <f t="shared" si="68"/>
        <v/>
      </c>
      <c r="V33" s="26" t="str">
        <f t="shared" si="69"/>
        <v/>
      </c>
      <c r="W33" s="26" t="str">
        <f t="shared" si="70"/>
        <v/>
      </c>
      <c r="X33" s="26" t="str">
        <f t="shared" si="71"/>
        <v/>
      </c>
      <c r="Y33" s="27" t="str">
        <f t="shared" si="72"/>
        <v/>
      </c>
      <c r="Z33" s="67"/>
      <c r="AA33" s="26" t="str">
        <f t="shared" si="73"/>
        <v/>
      </c>
      <c r="AB33" s="26" t="str">
        <f t="shared" si="74"/>
        <v/>
      </c>
      <c r="AC33" s="26" t="str">
        <f t="shared" si="75"/>
        <v/>
      </c>
      <c r="AD33" s="26" t="str">
        <f t="shared" si="76"/>
        <v/>
      </c>
      <c r="AE33" s="26" t="str">
        <f t="shared" si="77"/>
        <v/>
      </c>
      <c r="AF33" s="26" t="str">
        <f t="shared" si="78"/>
        <v/>
      </c>
      <c r="AG33" s="26" t="str">
        <f t="shared" si="79"/>
        <v/>
      </c>
      <c r="AH33" s="26" t="str">
        <f t="shared" si="80"/>
        <v/>
      </c>
      <c r="AI33" s="26" t="str">
        <f t="shared" si="81"/>
        <v/>
      </c>
      <c r="AJ33" s="26" t="str">
        <f t="shared" si="82"/>
        <v/>
      </c>
      <c r="AK33" s="4"/>
    </row>
    <row r="34" spans="2:37" ht="14.25" customHeight="1" outlineLevel="1" x14ac:dyDescent="0.3">
      <c r="B34" s="4" t="s">
        <v>27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18"/>
      <c r="N34" s="64"/>
      <c r="O34" s="26" t="str">
        <f t="shared" si="62"/>
        <v/>
      </c>
      <c r="P34" s="26" t="str">
        <f t="shared" si="63"/>
        <v/>
      </c>
      <c r="Q34" s="26" t="str">
        <f t="shared" si="64"/>
        <v/>
      </c>
      <c r="R34" s="26" t="str">
        <f t="shared" si="65"/>
        <v/>
      </c>
      <c r="S34" s="26" t="str">
        <f t="shared" si="66"/>
        <v/>
      </c>
      <c r="T34" s="26" t="str">
        <f t="shared" si="67"/>
        <v/>
      </c>
      <c r="U34" s="26" t="str">
        <f t="shared" si="68"/>
        <v/>
      </c>
      <c r="V34" s="26" t="str">
        <f t="shared" si="69"/>
        <v/>
      </c>
      <c r="W34" s="26" t="str">
        <f t="shared" si="70"/>
        <v/>
      </c>
      <c r="X34" s="26" t="str">
        <f t="shared" si="71"/>
        <v/>
      </c>
      <c r="Y34" s="27" t="str">
        <f t="shared" si="72"/>
        <v/>
      </c>
      <c r="Z34" s="67"/>
      <c r="AA34" s="26" t="str">
        <f t="shared" si="73"/>
        <v/>
      </c>
      <c r="AB34" s="26" t="str">
        <f t="shared" si="74"/>
        <v/>
      </c>
      <c r="AC34" s="26" t="str">
        <f t="shared" si="75"/>
        <v/>
      </c>
      <c r="AD34" s="26" t="str">
        <f t="shared" si="76"/>
        <v/>
      </c>
      <c r="AE34" s="26" t="str">
        <f t="shared" si="77"/>
        <v/>
      </c>
      <c r="AF34" s="26" t="str">
        <f t="shared" si="78"/>
        <v/>
      </c>
      <c r="AG34" s="26" t="str">
        <f t="shared" si="79"/>
        <v/>
      </c>
      <c r="AH34" s="26" t="str">
        <f t="shared" si="80"/>
        <v/>
      </c>
      <c r="AI34" s="26" t="str">
        <f t="shared" si="81"/>
        <v/>
      </c>
      <c r="AJ34" s="26" t="str">
        <f t="shared" si="82"/>
        <v/>
      </c>
      <c r="AK34" s="4"/>
    </row>
    <row r="35" spans="2:37" ht="14.25" customHeight="1" x14ac:dyDescent="0.3">
      <c r="B35" s="29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1"/>
      <c r="N35" s="64"/>
      <c r="O35" s="12" t="str">
        <f t="shared" si="4"/>
        <v/>
      </c>
      <c r="P35" s="12" t="str">
        <f t="shared" si="5"/>
        <v/>
      </c>
      <c r="Q35" s="12" t="str">
        <f t="shared" si="5"/>
        <v/>
      </c>
      <c r="R35" s="12" t="str">
        <f t="shared" si="5"/>
        <v/>
      </c>
      <c r="S35" s="12" t="str">
        <f t="shared" si="5"/>
        <v/>
      </c>
      <c r="T35" s="12" t="str">
        <f t="shared" si="5"/>
        <v/>
      </c>
      <c r="U35" s="12" t="str">
        <f t="shared" si="5"/>
        <v/>
      </c>
      <c r="V35" s="12" t="str">
        <f t="shared" si="5"/>
        <v/>
      </c>
      <c r="W35" s="12" t="str">
        <f t="shared" si="5"/>
        <v/>
      </c>
      <c r="X35" s="12" t="str">
        <f t="shared" si="5"/>
        <v/>
      </c>
      <c r="Y35" s="13" t="str">
        <f t="shared" si="5"/>
        <v/>
      </c>
      <c r="Z35" s="67"/>
      <c r="AA35" s="12" t="str">
        <f t="shared" si="6"/>
        <v/>
      </c>
      <c r="AB35" s="12" t="str">
        <f t="shared" si="6"/>
        <v/>
      </c>
      <c r="AC35" s="12" t="str">
        <f t="shared" si="6"/>
        <v/>
      </c>
      <c r="AD35" s="12" t="str">
        <f t="shared" si="6"/>
        <v/>
      </c>
      <c r="AE35" s="12" t="str">
        <f t="shared" si="6"/>
        <v/>
      </c>
      <c r="AF35" s="12" t="str">
        <f t="shared" si="6"/>
        <v/>
      </c>
      <c r="AG35" s="12" t="str">
        <f t="shared" si="6"/>
        <v/>
      </c>
      <c r="AH35" s="12" t="str">
        <f t="shared" si="6"/>
        <v/>
      </c>
      <c r="AI35" s="12" t="str">
        <f t="shared" si="6"/>
        <v/>
      </c>
      <c r="AJ35" s="12" t="str">
        <f t="shared" si="6"/>
        <v/>
      </c>
      <c r="AK35" s="4"/>
    </row>
    <row r="36" spans="2:37" s="1" customFormat="1" ht="14.25" customHeight="1" x14ac:dyDescent="0.3">
      <c r="B36" s="30" t="s">
        <v>28</v>
      </c>
      <c r="C36" s="31">
        <f t="shared" ref="C36" si="83">SUM(C37:C40)</f>
        <v>0</v>
      </c>
      <c r="D36" s="31">
        <f t="shared" ref="D36:I36" si="84">SUM(D37:D40)</f>
        <v>0</v>
      </c>
      <c r="E36" s="31">
        <f t="shared" si="84"/>
        <v>0</v>
      </c>
      <c r="F36" s="31">
        <f t="shared" si="84"/>
        <v>0</v>
      </c>
      <c r="G36" s="31">
        <f t="shared" si="84"/>
        <v>0</v>
      </c>
      <c r="H36" s="31">
        <f t="shared" si="84"/>
        <v>0</v>
      </c>
      <c r="I36" s="31">
        <f t="shared" si="84"/>
        <v>0</v>
      </c>
      <c r="J36" s="31">
        <f>SUM(J37:J40)</f>
        <v>0</v>
      </c>
      <c r="K36" s="31">
        <f>SUM(K37:K40)</f>
        <v>0</v>
      </c>
      <c r="L36" s="31">
        <f>SUM(L37:L40)</f>
        <v>0</v>
      </c>
      <c r="M36" s="32">
        <f>SUM(M37:M40)</f>
        <v>0</v>
      </c>
      <c r="N36" s="64"/>
      <c r="O36" s="33" t="str">
        <f t="shared" si="4"/>
        <v/>
      </c>
      <c r="P36" s="33" t="str">
        <f t="shared" si="5"/>
        <v/>
      </c>
      <c r="Q36" s="33" t="str">
        <f t="shared" si="5"/>
        <v/>
      </c>
      <c r="R36" s="33" t="str">
        <f t="shared" si="5"/>
        <v/>
      </c>
      <c r="S36" s="33" t="str">
        <f t="shared" si="5"/>
        <v/>
      </c>
      <c r="T36" s="33" t="str">
        <f t="shared" si="5"/>
        <v/>
      </c>
      <c r="U36" s="33" t="str">
        <f t="shared" si="5"/>
        <v/>
      </c>
      <c r="V36" s="33" t="str">
        <f t="shared" si="5"/>
        <v/>
      </c>
      <c r="W36" s="33" t="str">
        <f t="shared" si="5"/>
        <v/>
      </c>
      <c r="X36" s="33" t="str">
        <f t="shared" si="5"/>
        <v/>
      </c>
      <c r="Y36" s="34" t="str">
        <f t="shared" si="5"/>
        <v/>
      </c>
      <c r="Z36" s="67"/>
      <c r="AA36" s="33" t="str">
        <f t="shared" si="6"/>
        <v/>
      </c>
      <c r="AB36" s="33" t="str">
        <f t="shared" si="6"/>
        <v/>
      </c>
      <c r="AC36" s="33" t="str">
        <f t="shared" si="6"/>
        <v/>
      </c>
      <c r="AD36" s="33" t="str">
        <f t="shared" si="6"/>
        <v/>
      </c>
      <c r="AE36" s="33" t="str">
        <f t="shared" si="6"/>
        <v/>
      </c>
      <c r="AF36" s="33" t="str">
        <f t="shared" si="6"/>
        <v/>
      </c>
      <c r="AG36" s="33" t="str">
        <f t="shared" si="6"/>
        <v/>
      </c>
      <c r="AH36" s="33" t="str">
        <f t="shared" si="6"/>
        <v/>
      </c>
      <c r="AI36" s="33" t="str">
        <f t="shared" si="6"/>
        <v/>
      </c>
      <c r="AJ36" s="33" t="str">
        <f t="shared" si="6"/>
        <v/>
      </c>
      <c r="AK36" s="21"/>
    </row>
    <row r="37" spans="2:37" ht="14.25" customHeight="1" x14ac:dyDescent="0.3">
      <c r="B37" s="4" t="s">
        <v>29</v>
      </c>
      <c r="C37" s="47"/>
      <c r="D37" s="47"/>
      <c r="E37" s="47"/>
      <c r="F37" s="7"/>
      <c r="G37" s="7"/>
      <c r="H37" s="7"/>
      <c r="I37" s="7"/>
      <c r="J37" s="7"/>
      <c r="K37" s="7"/>
      <c r="L37" s="7"/>
      <c r="M37" s="18"/>
      <c r="N37" s="64"/>
      <c r="O37" s="26" t="str">
        <f t="shared" si="4"/>
        <v/>
      </c>
      <c r="P37" s="26" t="str">
        <f t="shared" si="5"/>
        <v/>
      </c>
      <c r="Q37" s="26" t="str">
        <f t="shared" si="5"/>
        <v/>
      </c>
      <c r="R37" s="26" t="str">
        <f t="shared" si="5"/>
        <v/>
      </c>
      <c r="S37" s="26" t="str">
        <f t="shared" si="5"/>
        <v/>
      </c>
      <c r="T37" s="26" t="str">
        <f t="shared" si="5"/>
        <v/>
      </c>
      <c r="U37" s="26" t="str">
        <f t="shared" si="5"/>
        <v/>
      </c>
      <c r="V37" s="26" t="str">
        <f t="shared" si="5"/>
        <v/>
      </c>
      <c r="W37" s="26" t="str">
        <f t="shared" si="5"/>
        <v/>
      </c>
      <c r="X37" s="26" t="str">
        <f t="shared" si="5"/>
        <v/>
      </c>
      <c r="Y37" s="27" t="str">
        <f t="shared" ref="X37:Y47" si="85">IFERROR(M37/M$5,"")</f>
        <v/>
      </c>
      <c r="Z37" s="67"/>
      <c r="AA37" s="26" t="str">
        <f t="shared" si="6"/>
        <v/>
      </c>
      <c r="AB37" s="26" t="str">
        <f t="shared" si="6"/>
        <v/>
      </c>
      <c r="AC37" s="26" t="str">
        <f t="shared" si="6"/>
        <v/>
      </c>
      <c r="AD37" s="26" t="str">
        <f t="shared" si="6"/>
        <v/>
      </c>
      <c r="AE37" s="26" t="str">
        <f t="shared" si="6"/>
        <v/>
      </c>
      <c r="AF37" s="26" t="str">
        <f t="shared" si="6"/>
        <v/>
      </c>
      <c r="AG37" s="26" t="str">
        <f t="shared" si="6"/>
        <v/>
      </c>
      <c r="AH37" s="26" t="str">
        <f t="shared" si="6"/>
        <v/>
      </c>
      <c r="AI37" s="26" t="str">
        <f t="shared" si="6"/>
        <v/>
      </c>
      <c r="AJ37" s="26" t="str">
        <f t="shared" ref="AJ37:AJ47" si="86">IFERROR((L37/K37)-1,"")</f>
        <v/>
      </c>
      <c r="AK37" s="4"/>
    </row>
    <row r="38" spans="2:37" ht="14.25" customHeight="1" x14ac:dyDescent="0.3">
      <c r="B38" s="4" t="s">
        <v>37</v>
      </c>
      <c r="C38" s="47"/>
      <c r="D38" s="47"/>
      <c r="E38" s="47"/>
      <c r="F38" s="7"/>
      <c r="G38" s="7"/>
      <c r="H38" s="7"/>
      <c r="I38" s="7"/>
      <c r="J38" s="7"/>
      <c r="K38" s="7"/>
      <c r="L38" s="7"/>
      <c r="M38" s="18"/>
      <c r="N38" s="64"/>
      <c r="O38" s="26" t="str">
        <f t="shared" si="4"/>
        <v/>
      </c>
      <c r="P38" s="26" t="str">
        <f t="shared" ref="P38:W47" si="87">IFERROR(D38/D$5,"")</f>
        <v/>
      </c>
      <c r="Q38" s="26" t="str">
        <f t="shared" si="87"/>
        <v/>
      </c>
      <c r="R38" s="26" t="str">
        <f t="shared" si="87"/>
        <v/>
      </c>
      <c r="S38" s="26" t="str">
        <f t="shared" si="87"/>
        <v/>
      </c>
      <c r="T38" s="26" t="str">
        <f t="shared" si="87"/>
        <v/>
      </c>
      <c r="U38" s="26" t="str">
        <f t="shared" si="87"/>
        <v/>
      </c>
      <c r="V38" s="26" t="str">
        <f t="shared" si="87"/>
        <v/>
      </c>
      <c r="W38" s="26" t="str">
        <f t="shared" si="87"/>
        <v/>
      </c>
      <c r="X38" s="26" t="str">
        <f t="shared" si="85"/>
        <v/>
      </c>
      <c r="Y38" s="27" t="str">
        <f t="shared" si="85"/>
        <v/>
      </c>
      <c r="Z38" s="67"/>
      <c r="AA38" s="26" t="str">
        <f t="shared" ref="AA38:AI47" si="88">IFERROR((C38/B38)-1,"")</f>
        <v/>
      </c>
      <c r="AB38" s="26" t="str">
        <f t="shared" si="88"/>
        <v/>
      </c>
      <c r="AC38" s="26" t="str">
        <f t="shared" si="88"/>
        <v/>
      </c>
      <c r="AD38" s="26" t="str">
        <f t="shared" si="88"/>
        <v/>
      </c>
      <c r="AE38" s="26" t="str">
        <f t="shared" si="88"/>
        <v/>
      </c>
      <c r="AF38" s="26" t="str">
        <f t="shared" si="88"/>
        <v/>
      </c>
      <c r="AG38" s="26" t="str">
        <f t="shared" si="88"/>
        <v/>
      </c>
      <c r="AH38" s="26" t="str">
        <f t="shared" si="88"/>
        <v/>
      </c>
      <c r="AI38" s="26" t="str">
        <f t="shared" si="88"/>
        <v/>
      </c>
      <c r="AJ38" s="26" t="str">
        <f t="shared" si="86"/>
        <v/>
      </c>
      <c r="AK38" s="4"/>
    </row>
    <row r="39" spans="2:37" ht="14.25" customHeight="1" outlineLevel="1" x14ac:dyDescent="0.3">
      <c r="B39" s="4" t="s">
        <v>23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18"/>
      <c r="N39" s="64"/>
      <c r="O39" s="26" t="str">
        <f t="shared" si="4"/>
        <v/>
      </c>
      <c r="P39" s="26" t="str">
        <f t="shared" si="87"/>
        <v/>
      </c>
      <c r="Q39" s="26" t="str">
        <f t="shared" si="87"/>
        <v/>
      </c>
      <c r="R39" s="26" t="str">
        <f t="shared" si="87"/>
        <v/>
      </c>
      <c r="S39" s="26" t="str">
        <f t="shared" si="87"/>
        <v/>
      </c>
      <c r="T39" s="26" t="str">
        <f t="shared" si="87"/>
        <v/>
      </c>
      <c r="U39" s="26" t="str">
        <f t="shared" si="87"/>
        <v/>
      </c>
      <c r="V39" s="26" t="str">
        <f t="shared" si="87"/>
        <v/>
      </c>
      <c r="W39" s="26" t="str">
        <f t="shared" si="87"/>
        <v/>
      </c>
      <c r="X39" s="26" t="str">
        <f t="shared" si="85"/>
        <v/>
      </c>
      <c r="Y39" s="27" t="str">
        <f t="shared" si="85"/>
        <v/>
      </c>
      <c r="Z39" s="67"/>
      <c r="AA39" s="26" t="str">
        <f t="shared" si="88"/>
        <v/>
      </c>
      <c r="AB39" s="26" t="str">
        <f t="shared" si="88"/>
        <v/>
      </c>
      <c r="AC39" s="26" t="str">
        <f t="shared" si="88"/>
        <v/>
      </c>
      <c r="AD39" s="26" t="str">
        <f t="shared" si="88"/>
        <v/>
      </c>
      <c r="AE39" s="26" t="str">
        <f t="shared" si="88"/>
        <v/>
      </c>
      <c r="AF39" s="26" t="str">
        <f t="shared" si="88"/>
        <v/>
      </c>
      <c r="AG39" s="26" t="str">
        <f t="shared" si="88"/>
        <v/>
      </c>
      <c r="AH39" s="26" t="str">
        <f t="shared" si="88"/>
        <v/>
      </c>
      <c r="AI39" s="26" t="str">
        <f t="shared" si="88"/>
        <v/>
      </c>
      <c r="AJ39" s="26" t="str">
        <f t="shared" si="86"/>
        <v/>
      </c>
      <c r="AK39" s="4"/>
    </row>
    <row r="40" spans="2:37" ht="14.25" customHeight="1" outlineLevel="1" x14ac:dyDescent="0.3">
      <c r="B40" s="4" t="s">
        <v>30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18"/>
      <c r="N40" s="64"/>
      <c r="O40" s="26" t="str">
        <f t="shared" si="4"/>
        <v/>
      </c>
      <c r="P40" s="26" t="str">
        <f t="shared" si="87"/>
        <v/>
      </c>
      <c r="Q40" s="26" t="str">
        <f t="shared" si="87"/>
        <v/>
      </c>
      <c r="R40" s="26" t="str">
        <f t="shared" si="87"/>
        <v/>
      </c>
      <c r="S40" s="26" t="str">
        <f t="shared" si="87"/>
        <v/>
      </c>
      <c r="T40" s="26" t="str">
        <f t="shared" si="87"/>
        <v/>
      </c>
      <c r="U40" s="26" t="str">
        <f t="shared" si="87"/>
        <v/>
      </c>
      <c r="V40" s="26" t="str">
        <f t="shared" si="87"/>
        <v/>
      </c>
      <c r="W40" s="26" t="str">
        <f t="shared" si="87"/>
        <v/>
      </c>
      <c r="X40" s="26" t="str">
        <f t="shared" si="85"/>
        <v/>
      </c>
      <c r="Y40" s="27" t="str">
        <f t="shared" si="85"/>
        <v/>
      </c>
      <c r="Z40" s="67"/>
      <c r="AA40" s="26" t="str">
        <f t="shared" si="88"/>
        <v/>
      </c>
      <c r="AB40" s="26" t="str">
        <f t="shared" si="88"/>
        <v/>
      </c>
      <c r="AC40" s="26" t="str">
        <f t="shared" si="88"/>
        <v/>
      </c>
      <c r="AD40" s="26" t="str">
        <f t="shared" si="88"/>
        <v/>
      </c>
      <c r="AE40" s="26" t="str">
        <f t="shared" si="88"/>
        <v/>
      </c>
      <c r="AF40" s="26" t="str">
        <f t="shared" si="88"/>
        <v/>
      </c>
      <c r="AG40" s="26" t="str">
        <f t="shared" si="88"/>
        <v/>
      </c>
      <c r="AH40" s="26" t="str">
        <f t="shared" si="88"/>
        <v/>
      </c>
      <c r="AI40" s="26" t="str">
        <f t="shared" si="88"/>
        <v/>
      </c>
      <c r="AJ40" s="26" t="str">
        <f t="shared" si="86"/>
        <v/>
      </c>
      <c r="AK40" s="4"/>
    </row>
    <row r="41" spans="2:37" s="25" customFormat="1" ht="14.25" customHeight="1" x14ac:dyDescent="0.3">
      <c r="B41" s="30" t="s">
        <v>31</v>
      </c>
      <c r="C41" s="31">
        <f t="shared" ref="C41:I41" si="89">SUM(C42:C47)</f>
        <v>0</v>
      </c>
      <c r="D41" s="31">
        <f t="shared" si="89"/>
        <v>0</v>
      </c>
      <c r="E41" s="31">
        <f t="shared" si="89"/>
        <v>0</v>
      </c>
      <c r="F41" s="31">
        <f t="shared" si="89"/>
        <v>0</v>
      </c>
      <c r="G41" s="31">
        <f t="shared" si="89"/>
        <v>0</v>
      </c>
      <c r="H41" s="31">
        <f t="shared" si="89"/>
        <v>0</v>
      </c>
      <c r="I41" s="31">
        <f t="shared" si="89"/>
        <v>0</v>
      </c>
      <c r="J41" s="31">
        <f>SUM(J42:J47)</f>
        <v>0</v>
      </c>
      <c r="K41" s="31">
        <f t="shared" ref="K41:M41" si="90">SUM(K42:K47)</f>
        <v>0</v>
      </c>
      <c r="L41" s="31">
        <f t="shared" si="90"/>
        <v>0</v>
      </c>
      <c r="M41" s="32">
        <f t="shared" si="90"/>
        <v>0</v>
      </c>
      <c r="N41" s="64"/>
      <c r="O41" s="33" t="str">
        <f t="shared" si="4"/>
        <v/>
      </c>
      <c r="P41" s="33" t="str">
        <f t="shared" si="87"/>
        <v/>
      </c>
      <c r="Q41" s="33" t="str">
        <f t="shared" si="87"/>
        <v/>
      </c>
      <c r="R41" s="33" t="str">
        <f t="shared" si="87"/>
        <v/>
      </c>
      <c r="S41" s="33" t="str">
        <f t="shared" si="87"/>
        <v/>
      </c>
      <c r="T41" s="33" t="str">
        <f t="shared" si="87"/>
        <v/>
      </c>
      <c r="U41" s="33" t="str">
        <f t="shared" si="87"/>
        <v/>
      </c>
      <c r="V41" s="33" t="str">
        <f t="shared" si="87"/>
        <v/>
      </c>
      <c r="W41" s="33" t="str">
        <f t="shared" si="87"/>
        <v/>
      </c>
      <c r="X41" s="33" t="str">
        <f t="shared" si="85"/>
        <v/>
      </c>
      <c r="Y41" s="34" t="str">
        <f t="shared" si="85"/>
        <v/>
      </c>
      <c r="Z41" s="67"/>
      <c r="AA41" s="33" t="str">
        <f t="shared" si="88"/>
        <v/>
      </c>
      <c r="AB41" s="33" t="str">
        <f t="shared" si="88"/>
        <v/>
      </c>
      <c r="AC41" s="33" t="str">
        <f t="shared" si="88"/>
        <v/>
      </c>
      <c r="AD41" s="33" t="str">
        <f t="shared" si="88"/>
        <v/>
      </c>
      <c r="AE41" s="33" t="str">
        <f t="shared" si="88"/>
        <v/>
      </c>
      <c r="AF41" s="33" t="str">
        <f t="shared" si="88"/>
        <v/>
      </c>
      <c r="AG41" s="33" t="str">
        <f t="shared" si="88"/>
        <v/>
      </c>
      <c r="AH41" s="33" t="str">
        <f t="shared" si="88"/>
        <v/>
      </c>
      <c r="AI41" s="33" t="str">
        <f t="shared" si="88"/>
        <v/>
      </c>
      <c r="AJ41" s="33" t="str">
        <f t="shared" si="86"/>
        <v/>
      </c>
      <c r="AK41" s="24"/>
    </row>
    <row r="42" spans="2:37" ht="14.25" customHeight="1" x14ac:dyDescent="0.3">
      <c r="B42" s="4" t="s">
        <v>32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35"/>
      <c r="N42" s="64"/>
      <c r="O42" s="26" t="str">
        <f t="shared" si="4"/>
        <v/>
      </c>
      <c r="P42" s="26" t="str">
        <f t="shared" si="87"/>
        <v/>
      </c>
      <c r="Q42" s="26" t="str">
        <f t="shared" si="87"/>
        <v/>
      </c>
      <c r="R42" s="26" t="str">
        <f t="shared" si="87"/>
        <v/>
      </c>
      <c r="S42" s="26" t="str">
        <f t="shared" si="87"/>
        <v/>
      </c>
      <c r="T42" s="26" t="str">
        <f t="shared" si="87"/>
        <v/>
      </c>
      <c r="U42" s="26" t="str">
        <f t="shared" si="87"/>
        <v/>
      </c>
      <c r="V42" s="26" t="str">
        <f t="shared" si="87"/>
        <v/>
      </c>
      <c r="W42" s="26" t="str">
        <f t="shared" si="87"/>
        <v/>
      </c>
      <c r="X42" s="26" t="str">
        <f t="shared" si="85"/>
        <v/>
      </c>
      <c r="Y42" s="27" t="str">
        <f t="shared" si="85"/>
        <v/>
      </c>
      <c r="Z42" s="67"/>
      <c r="AA42" s="26" t="str">
        <f t="shared" si="88"/>
        <v/>
      </c>
      <c r="AB42" s="26" t="str">
        <f t="shared" si="88"/>
        <v/>
      </c>
      <c r="AC42" s="26" t="str">
        <f t="shared" si="88"/>
        <v/>
      </c>
      <c r="AD42" s="26" t="str">
        <f t="shared" si="88"/>
        <v/>
      </c>
      <c r="AE42" s="26" t="str">
        <f t="shared" si="88"/>
        <v/>
      </c>
      <c r="AF42" s="26" t="str">
        <f t="shared" si="88"/>
        <v/>
      </c>
      <c r="AG42" s="26" t="str">
        <f t="shared" si="88"/>
        <v/>
      </c>
      <c r="AH42" s="26" t="str">
        <f t="shared" si="88"/>
        <v/>
      </c>
      <c r="AI42" s="26" t="str">
        <f t="shared" si="88"/>
        <v/>
      </c>
      <c r="AJ42" s="26" t="str">
        <f t="shared" si="86"/>
        <v/>
      </c>
      <c r="AK42" s="4"/>
    </row>
    <row r="43" spans="2:37" ht="14.25" customHeight="1" outlineLevel="1" x14ac:dyDescent="0.3">
      <c r="B43" s="4" t="s">
        <v>33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35"/>
      <c r="N43" s="64"/>
      <c r="O43" s="26" t="str">
        <f t="shared" si="4"/>
        <v/>
      </c>
      <c r="P43" s="26" t="str">
        <f t="shared" si="87"/>
        <v/>
      </c>
      <c r="Q43" s="26" t="str">
        <f t="shared" si="87"/>
        <v/>
      </c>
      <c r="R43" s="26" t="str">
        <f t="shared" si="87"/>
        <v/>
      </c>
      <c r="S43" s="26" t="str">
        <f t="shared" si="87"/>
        <v/>
      </c>
      <c r="T43" s="26" t="str">
        <f t="shared" si="87"/>
        <v/>
      </c>
      <c r="U43" s="26" t="str">
        <f t="shared" si="87"/>
        <v/>
      </c>
      <c r="V43" s="26" t="str">
        <f t="shared" si="87"/>
        <v/>
      </c>
      <c r="W43" s="26" t="str">
        <f t="shared" si="87"/>
        <v/>
      </c>
      <c r="X43" s="26" t="str">
        <f t="shared" si="85"/>
        <v/>
      </c>
      <c r="Y43" s="27" t="str">
        <f t="shared" si="85"/>
        <v/>
      </c>
      <c r="Z43" s="67"/>
      <c r="AA43" s="26" t="str">
        <f t="shared" si="88"/>
        <v/>
      </c>
      <c r="AB43" s="26" t="str">
        <f t="shared" si="88"/>
        <v/>
      </c>
      <c r="AC43" s="26" t="str">
        <f t="shared" si="88"/>
        <v/>
      </c>
      <c r="AD43" s="26" t="str">
        <f t="shared" si="88"/>
        <v/>
      </c>
      <c r="AE43" s="26" t="str">
        <f t="shared" si="88"/>
        <v/>
      </c>
      <c r="AF43" s="26" t="str">
        <f t="shared" si="88"/>
        <v/>
      </c>
      <c r="AG43" s="26" t="str">
        <f t="shared" si="88"/>
        <v/>
      </c>
      <c r="AH43" s="26" t="str">
        <f t="shared" si="88"/>
        <v/>
      </c>
      <c r="AI43" s="26" t="str">
        <f t="shared" si="88"/>
        <v/>
      </c>
      <c r="AJ43" s="26" t="str">
        <f t="shared" si="86"/>
        <v/>
      </c>
      <c r="AK43" s="4"/>
    </row>
    <row r="44" spans="2:37" ht="14.25" customHeight="1" outlineLevel="1" x14ac:dyDescent="0.3">
      <c r="B44" s="4" t="s">
        <v>34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35"/>
      <c r="N44" s="64"/>
      <c r="O44" s="26" t="str">
        <f t="shared" si="4"/>
        <v/>
      </c>
      <c r="P44" s="26" t="str">
        <f t="shared" si="87"/>
        <v/>
      </c>
      <c r="Q44" s="26" t="str">
        <f t="shared" si="87"/>
        <v/>
      </c>
      <c r="R44" s="26" t="str">
        <f t="shared" si="87"/>
        <v/>
      </c>
      <c r="S44" s="26" t="str">
        <f t="shared" si="87"/>
        <v/>
      </c>
      <c r="T44" s="26" t="str">
        <f t="shared" si="87"/>
        <v/>
      </c>
      <c r="U44" s="26" t="str">
        <f t="shared" si="87"/>
        <v/>
      </c>
      <c r="V44" s="26" t="str">
        <f t="shared" si="87"/>
        <v/>
      </c>
      <c r="W44" s="26" t="str">
        <f t="shared" si="87"/>
        <v/>
      </c>
      <c r="X44" s="26" t="str">
        <f t="shared" si="85"/>
        <v/>
      </c>
      <c r="Y44" s="27" t="str">
        <f t="shared" si="85"/>
        <v/>
      </c>
      <c r="Z44" s="67"/>
      <c r="AA44" s="26" t="str">
        <f t="shared" si="88"/>
        <v/>
      </c>
      <c r="AB44" s="26" t="str">
        <f t="shared" si="88"/>
        <v/>
      </c>
      <c r="AC44" s="26" t="str">
        <f t="shared" si="88"/>
        <v/>
      </c>
      <c r="AD44" s="26" t="str">
        <f t="shared" si="88"/>
        <v/>
      </c>
      <c r="AE44" s="26" t="str">
        <f t="shared" si="88"/>
        <v/>
      </c>
      <c r="AF44" s="26" t="str">
        <f t="shared" si="88"/>
        <v/>
      </c>
      <c r="AG44" s="26" t="str">
        <f t="shared" si="88"/>
        <v/>
      </c>
      <c r="AH44" s="26" t="str">
        <f t="shared" si="88"/>
        <v/>
      </c>
      <c r="AI44" s="26" t="str">
        <f t="shared" si="88"/>
        <v/>
      </c>
      <c r="AJ44" s="26" t="str">
        <f t="shared" si="86"/>
        <v/>
      </c>
      <c r="AK44" s="4"/>
    </row>
    <row r="45" spans="2:37" ht="14.25" customHeight="1" outlineLevel="1" x14ac:dyDescent="0.3">
      <c r="B45" s="4" t="s">
        <v>35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35"/>
      <c r="N45" s="64"/>
      <c r="O45" s="26" t="str">
        <f t="shared" si="4"/>
        <v/>
      </c>
      <c r="P45" s="26" t="str">
        <f t="shared" si="87"/>
        <v/>
      </c>
      <c r="Q45" s="26" t="str">
        <f t="shared" si="87"/>
        <v/>
      </c>
      <c r="R45" s="26" t="str">
        <f t="shared" si="87"/>
        <v/>
      </c>
      <c r="S45" s="26" t="str">
        <f t="shared" si="87"/>
        <v/>
      </c>
      <c r="T45" s="26" t="str">
        <f t="shared" si="87"/>
        <v/>
      </c>
      <c r="U45" s="26" t="str">
        <f t="shared" si="87"/>
        <v/>
      </c>
      <c r="V45" s="26" t="str">
        <f t="shared" si="87"/>
        <v/>
      </c>
      <c r="W45" s="26" t="str">
        <f t="shared" si="87"/>
        <v/>
      </c>
      <c r="X45" s="26" t="str">
        <f t="shared" si="85"/>
        <v/>
      </c>
      <c r="Y45" s="27" t="str">
        <f t="shared" si="85"/>
        <v/>
      </c>
      <c r="Z45" s="67"/>
      <c r="AA45" s="26" t="str">
        <f t="shared" si="88"/>
        <v/>
      </c>
      <c r="AB45" s="26" t="str">
        <f t="shared" si="88"/>
        <v/>
      </c>
      <c r="AC45" s="26" t="str">
        <f t="shared" si="88"/>
        <v/>
      </c>
      <c r="AD45" s="26" t="str">
        <f t="shared" si="88"/>
        <v/>
      </c>
      <c r="AE45" s="26" t="str">
        <f t="shared" si="88"/>
        <v/>
      </c>
      <c r="AF45" s="26" t="str">
        <f t="shared" si="88"/>
        <v/>
      </c>
      <c r="AG45" s="26" t="str">
        <f t="shared" si="88"/>
        <v/>
      </c>
      <c r="AH45" s="26" t="str">
        <f t="shared" si="88"/>
        <v/>
      </c>
      <c r="AI45" s="26" t="str">
        <f t="shared" si="88"/>
        <v/>
      </c>
      <c r="AJ45" s="26" t="str">
        <f t="shared" si="86"/>
        <v/>
      </c>
      <c r="AK45" s="4"/>
    </row>
    <row r="46" spans="2:37" ht="14.25" customHeight="1" thickBot="1" x14ac:dyDescent="0.35">
      <c r="B46" s="48" t="s">
        <v>11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49"/>
      <c r="N46" s="64"/>
      <c r="O46" s="50" t="str">
        <f t="shared" si="4"/>
        <v/>
      </c>
      <c r="P46" s="50" t="str">
        <f t="shared" si="87"/>
        <v/>
      </c>
      <c r="Q46" s="50" t="str">
        <f t="shared" si="87"/>
        <v/>
      </c>
      <c r="R46" s="50" t="str">
        <f t="shared" si="87"/>
        <v/>
      </c>
      <c r="S46" s="50" t="str">
        <f t="shared" si="87"/>
        <v/>
      </c>
      <c r="T46" s="50" t="str">
        <f t="shared" si="87"/>
        <v/>
      </c>
      <c r="U46" s="50" t="str">
        <f t="shared" si="87"/>
        <v/>
      </c>
      <c r="V46" s="50" t="str">
        <f t="shared" si="87"/>
        <v/>
      </c>
      <c r="W46" s="50" t="str">
        <f t="shared" si="87"/>
        <v/>
      </c>
      <c r="X46" s="50" t="str">
        <f t="shared" si="85"/>
        <v/>
      </c>
      <c r="Y46" s="51" t="str">
        <f t="shared" si="85"/>
        <v/>
      </c>
      <c r="Z46" s="67"/>
      <c r="AA46" s="50" t="str">
        <f t="shared" si="88"/>
        <v/>
      </c>
      <c r="AB46" s="50" t="str">
        <f t="shared" si="88"/>
        <v/>
      </c>
      <c r="AC46" s="50" t="str">
        <f t="shared" si="88"/>
        <v/>
      </c>
      <c r="AD46" s="50" t="str">
        <f t="shared" si="88"/>
        <v/>
      </c>
      <c r="AE46" s="50" t="str">
        <f t="shared" si="88"/>
        <v/>
      </c>
      <c r="AF46" s="50" t="str">
        <f t="shared" si="88"/>
        <v/>
      </c>
      <c r="AG46" s="50" t="str">
        <f t="shared" si="88"/>
        <v/>
      </c>
      <c r="AH46" s="50" t="str">
        <f t="shared" si="88"/>
        <v/>
      </c>
      <c r="AI46" s="50" t="str">
        <f t="shared" si="88"/>
        <v/>
      </c>
      <c r="AJ46" s="50" t="str">
        <f t="shared" si="86"/>
        <v/>
      </c>
      <c r="AK46" s="4"/>
    </row>
    <row r="47" spans="2:37" ht="15" customHeight="1" outlineLevel="1" thickBot="1" x14ac:dyDescent="0.35">
      <c r="B47" s="48" t="s">
        <v>36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49"/>
      <c r="N47" s="65"/>
      <c r="O47" s="50" t="str">
        <f t="shared" si="4"/>
        <v/>
      </c>
      <c r="P47" s="50" t="str">
        <f t="shared" si="87"/>
        <v/>
      </c>
      <c r="Q47" s="50" t="str">
        <f t="shared" si="87"/>
        <v/>
      </c>
      <c r="R47" s="50" t="str">
        <f t="shared" si="87"/>
        <v/>
      </c>
      <c r="S47" s="50" t="str">
        <f t="shared" si="87"/>
        <v/>
      </c>
      <c r="T47" s="50" t="str">
        <f t="shared" si="87"/>
        <v/>
      </c>
      <c r="U47" s="50" t="str">
        <f t="shared" si="87"/>
        <v/>
      </c>
      <c r="V47" s="50" t="str">
        <f t="shared" si="87"/>
        <v/>
      </c>
      <c r="W47" s="50" t="str">
        <f t="shared" si="87"/>
        <v/>
      </c>
      <c r="X47" s="50" t="str">
        <f t="shared" si="85"/>
        <v/>
      </c>
      <c r="Y47" s="51" t="str">
        <f t="shared" si="85"/>
        <v/>
      </c>
      <c r="Z47" s="68"/>
      <c r="AA47" s="50" t="str">
        <f t="shared" si="88"/>
        <v/>
      </c>
      <c r="AB47" s="50" t="str">
        <f t="shared" si="88"/>
        <v/>
      </c>
      <c r="AC47" s="50" t="str">
        <f t="shared" si="88"/>
        <v/>
      </c>
      <c r="AD47" s="50" t="str">
        <f t="shared" si="88"/>
        <v/>
      </c>
      <c r="AE47" s="50" t="str">
        <f t="shared" si="88"/>
        <v/>
      </c>
      <c r="AF47" s="50" t="str">
        <f t="shared" si="88"/>
        <v/>
      </c>
      <c r="AG47" s="50" t="str">
        <f t="shared" si="88"/>
        <v/>
      </c>
      <c r="AH47" s="50" t="str">
        <f t="shared" si="88"/>
        <v/>
      </c>
      <c r="AI47" s="50" t="str">
        <f t="shared" si="88"/>
        <v/>
      </c>
      <c r="AJ47" s="50" t="str">
        <f t="shared" si="86"/>
        <v/>
      </c>
      <c r="AK47" s="4"/>
    </row>
    <row r="48" spans="2:37" x14ac:dyDescent="0.3">
      <c r="J48" s="52"/>
    </row>
    <row r="49" spans="2:37" x14ac:dyDescent="0.3">
      <c r="B49" s="3" t="s">
        <v>13</v>
      </c>
      <c r="C49" s="53">
        <f>C5-C24</f>
        <v>0</v>
      </c>
      <c r="D49" s="53">
        <f t="shared" ref="D49:L49" si="91">D5-D24</f>
        <v>0</v>
      </c>
      <c r="E49" s="53">
        <f t="shared" si="91"/>
        <v>0</v>
      </c>
      <c r="F49" s="53">
        <f t="shared" si="91"/>
        <v>0</v>
      </c>
      <c r="G49" s="53">
        <f t="shared" si="91"/>
        <v>0</v>
      </c>
      <c r="H49" s="53">
        <f t="shared" si="91"/>
        <v>0</v>
      </c>
      <c r="I49" s="53">
        <f t="shared" si="91"/>
        <v>0</v>
      </c>
      <c r="J49" s="53">
        <f t="shared" si="91"/>
        <v>0</v>
      </c>
      <c r="K49" s="53">
        <f t="shared" si="91"/>
        <v>0</v>
      </c>
      <c r="L49" s="53">
        <f t="shared" si="91"/>
        <v>0</v>
      </c>
    </row>
    <row r="50" spans="2:37" ht="13.5" thickBot="1" x14ac:dyDescent="0.35"/>
    <row r="51" spans="2:37" s="25" customFormat="1" ht="14.25" customHeight="1" collapsed="1" x14ac:dyDescent="0.3">
      <c r="B51" s="30" t="s">
        <v>38</v>
      </c>
      <c r="C51" s="31">
        <f>C46-SUM(C52:C61)</f>
        <v>0</v>
      </c>
      <c r="D51" s="31">
        <f t="shared" ref="D51:L51" si="92">D46-SUM(D52:D61)</f>
        <v>0</v>
      </c>
      <c r="E51" s="31">
        <f t="shared" si="92"/>
        <v>0</v>
      </c>
      <c r="F51" s="31">
        <f t="shared" si="92"/>
        <v>0</v>
      </c>
      <c r="G51" s="31">
        <f t="shared" si="92"/>
        <v>0</v>
      </c>
      <c r="H51" s="31">
        <f t="shared" si="92"/>
        <v>0</v>
      </c>
      <c r="I51" s="31">
        <f t="shared" si="92"/>
        <v>0</v>
      </c>
      <c r="J51" s="31">
        <f t="shared" si="92"/>
        <v>0</v>
      </c>
      <c r="K51" s="31">
        <f t="shared" si="92"/>
        <v>0</v>
      </c>
      <c r="L51" s="31">
        <f t="shared" si="92"/>
        <v>0</v>
      </c>
      <c r="M51" s="32">
        <f t="shared" ref="M51" si="93">M46-M52-M53-M55-M56-M57-M58-M59-M60-M61</f>
        <v>0</v>
      </c>
      <c r="N51" s="63" t="s">
        <v>1</v>
      </c>
      <c r="O51" s="54" t="str">
        <f t="shared" ref="O51" si="94">IFERROR(D51/D$5,"")</f>
        <v/>
      </c>
      <c r="P51" s="54" t="str">
        <f t="shared" ref="P51" si="95">IFERROR(D51/D$5,"")</f>
        <v/>
      </c>
      <c r="Q51" s="54" t="str">
        <f t="shared" ref="Q51" si="96">IFERROR(E51/E$5,"")</f>
        <v/>
      </c>
      <c r="R51" s="54" t="str">
        <f t="shared" ref="R51" si="97">IFERROR(F51/F$5,"")</f>
        <v/>
      </c>
      <c r="S51" s="54" t="str">
        <f t="shared" ref="S51" si="98">IFERROR(G51/G$5,"")</f>
        <v/>
      </c>
      <c r="T51" s="54" t="str">
        <f t="shared" ref="T51" si="99">IFERROR(H51/H$5,"")</f>
        <v/>
      </c>
      <c r="U51" s="54" t="str">
        <f t="shared" ref="U51" si="100">IFERROR(I51/I$5,"")</f>
        <v/>
      </c>
      <c r="V51" s="54" t="str">
        <f t="shared" ref="V51" si="101">IFERROR(J51/J$5,"")</f>
        <v/>
      </c>
      <c r="W51" s="54" t="str">
        <f t="shared" ref="W51" si="102">IFERROR(K51/K$5,"")</f>
        <v/>
      </c>
      <c r="X51" s="54" t="str">
        <f t="shared" ref="X51" si="103">IFERROR(L51/L$5,"")</f>
        <v/>
      </c>
      <c r="Y51" s="55" t="str">
        <f t="shared" ref="Y51" si="104">IFERROR(M51/M$5,"")</f>
        <v/>
      </c>
      <c r="Z51" s="63" t="s">
        <v>2</v>
      </c>
      <c r="AA51" s="54" t="str">
        <f t="shared" ref="AA51" si="105">IFERROR((C51/B51)-1,"")</f>
        <v/>
      </c>
      <c r="AB51" s="54" t="str">
        <f t="shared" ref="AB51" si="106">IFERROR((D51/C51)-1,"")</f>
        <v/>
      </c>
      <c r="AC51" s="54" t="str">
        <f t="shared" ref="AC51" si="107">IFERROR((E51/D51)-1,"")</f>
        <v/>
      </c>
      <c r="AD51" s="54" t="str">
        <f t="shared" ref="AD51" si="108">IFERROR((F51/E51)-1,"")</f>
        <v/>
      </c>
      <c r="AE51" s="54" t="str">
        <f t="shared" ref="AE51" si="109">IFERROR((G51/F51)-1,"")</f>
        <v/>
      </c>
      <c r="AF51" s="54" t="str">
        <f t="shared" ref="AF51" si="110">IFERROR((H51/G51)-1,"")</f>
        <v/>
      </c>
      <c r="AG51" s="54" t="str">
        <f t="shared" ref="AG51" si="111">IFERROR((I51/H51)-1,"")</f>
        <v/>
      </c>
      <c r="AH51" s="54" t="str">
        <f t="shared" ref="AH51" si="112">IFERROR((J51/I51)-1,"")</f>
        <v/>
      </c>
      <c r="AI51" s="54" t="str">
        <f t="shared" ref="AI51" si="113">IFERROR((K51/J51)-1,"")</f>
        <v/>
      </c>
      <c r="AJ51" s="56" t="str">
        <f t="shared" ref="AJ51" si="114">IFERROR((L51/K51)-1,"")</f>
        <v/>
      </c>
      <c r="AK51" s="57"/>
    </row>
    <row r="52" spans="2:37" ht="14.25" customHeight="1" outlineLevel="1" x14ac:dyDescent="0.3">
      <c r="B52" s="4" t="s">
        <v>21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18"/>
      <c r="N52" s="64"/>
      <c r="O52" s="26" t="str">
        <f t="shared" ref="O52:O61" si="115">IFERROR(D52/D$5,"")</f>
        <v/>
      </c>
      <c r="P52" s="26" t="str">
        <f t="shared" ref="P52:Y61" si="116">IFERROR(D52/D$5,"")</f>
        <v/>
      </c>
      <c r="Q52" s="26" t="str">
        <f t="shared" si="116"/>
        <v/>
      </c>
      <c r="R52" s="26" t="str">
        <f t="shared" si="116"/>
        <v/>
      </c>
      <c r="S52" s="26" t="str">
        <f t="shared" si="116"/>
        <v/>
      </c>
      <c r="T52" s="26" t="str">
        <f t="shared" si="116"/>
        <v/>
      </c>
      <c r="U52" s="26" t="str">
        <f t="shared" si="116"/>
        <v/>
      </c>
      <c r="V52" s="26" t="str">
        <f t="shared" si="116"/>
        <v/>
      </c>
      <c r="W52" s="26" t="str">
        <f t="shared" si="116"/>
        <v/>
      </c>
      <c r="X52" s="26" t="str">
        <f t="shared" si="116"/>
        <v/>
      </c>
      <c r="Y52" s="27" t="str">
        <f t="shared" si="116"/>
        <v/>
      </c>
      <c r="Z52" s="64"/>
      <c r="AA52" s="26" t="str">
        <f t="shared" ref="AA52:AJ61" si="117">IFERROR((C52/B52)-1,"")</f>
        <v/>
      </c>
      <c r="AB52" s="26" t="str">
        <f t="shared" si="117"/>
        <v/>
      </c>
      <c r="AC52" s="26" t="str">
        <f t="shared" si="117"/>
        <v/>
      </c>
      <c r="AD52" s="26" t="str">
        <f t="shared" si="117"/>
        <v/>
      </c>
      <c r="AE52" s="26" t="str">
        <f t="shared" si="117"/>
        <v/>
      </c>
      <c r="AF52" s="26" t="str">
        <f t="shared" si="117"/>
        <v/>
      </c>
      <c r="AG52" s="26" t="str">
        <f t="shared" si="117"/>
        <v/>
      </c>
      <c r="AH52" s="26" t="str">
        <f t="shared" si="117"/>
        <v/>
      </c>
      <c r="AI52" s="26" t="str">
        <f t="shared" si="117"/>
        <v/>
      </c>
      <c r="AJ52" s="58" t="str">
        <f t="shared" si="117"/>
        <v/>
      </c>
    </row>
    <row r="53" spans="2:37" ht="14.25" customHeight="1" outlineLevel="1" x14ac:dyDescent="0.3">
      <c r="B53" s="4" t="s">
        <v>49</v>
      </c>
      <c r="C53" s="7">
        <f>-(C32+C31)</f>
        <v>0</v>
      </c>
      <c r="D53" s="7">
        <f t="shared" ref="D53:M53" si="118">-(D32+D31)</f>
        <v>0</v>
      </c>
      <c r="E53" s="7">
        <f t="shared" si="118"/>
        <v>0</v>
      </c>
      <c r="F53" s="7">
        <f t="shared" si="118"/>
        <v>0</v>
      </c>
      <c r="G53" s="7">
        <f t="shared" si="118"/>
        <v>0</v>
      </c>
      <c r="H53" s="7">
        <f t="shared" si="118"/>
        <v>0</v>
      </c>
      <c r="I53" s="7">
        <f t="shared" si="118"/>
        <v>0</v>
      </c>
      <c r="J53" s="7">
        <f t="shared" si="118"/>
        <v>0</v>
      </c>
      <c r="K53" s="7">
        <f t="shared" si="118"/>
        <v>0</v>
      </c>
      <c r="L53" s="7">
        <f t="shared" si="118"/>
        <v>0</v>
      </c>
      <c r="M53" s="18">
        <f t="shared" si="118"/>
        <v>0</v>
      </c>
      <c r="N53" s="64"/>
      <c r="O53" s="26" t="str">
        <f t="shared" si="115"/>
        <v/>
      </c>
      <c r="P53" s="26" t="str">
        <f t="shared" si="116"/>
        <v/>
      </c>
      <c r="Q53" s="26" t="str">
        <f t="shared" si="116"/>
        <v/>
      </c>
      <c r="R53" s="26" t="str">
        <f t="shared" si="116"/>
        <v/>
      </c>
      <c r="S53" s="26" t="str">
        <f t="shared" si="116"/>
        <v/>
      </c>
      <c r="T53" s="26" t="str">
        <f t="shared" si="116"/>
        <v/>
      </c>
      <c r="U53" s="26" t="str">
        <f t="shared" si="116"/>
        <v/>
      </c>
      <c r="V53" s="26" t="str">
        <f t="shared" si="116"/>
        <v/>
      </c>
      <c r="W53" s="26" t="str">
        <f t="shared" si="116"/>
        <v/>
      </c>
      <c r="X53" s="26" t="str">
        <f t="shared" si="116"/>
        <v/>
      </c>
      <c r="Y53" s="27" t="str">
        <f t="shared" si="116"/>
        <v/>
      </c>
      <c r="Z53" s="64"/>
      <c r="AA53" s="26" t="str">
        <f t="shared" si="117"/>
        <v/>
      </c>
      <c r="AB53" s="26" t="str">
        <f t="shared" si="117"/>
        <v/>
      </c>
      <c r="AC53" s="26" t="str">
        <f t="shared" si="117"/>
        <v/>
      </c>
      <c r="AD53" s="26" t="str">
        <f t="shared" si="117"/>
        <v/>
      </c>
      <c r="AE53" s="26" t="str">
        <f t="shared" si="117"/>
        <v/>
      </c>
      <c r="AF53" s="26" t="str">
        <f t="shared" si="117"/>
        <v/>
      </c>
      <c r="AG53" s="26" t="str">
        <f t="shared" si="117"/>
        <v/>
      </c>
      <c r="AH53" s="26" t="str">
        <f t="shared" si="117"/>
        <v/>
      </c>
      <c r="AI53" s="26" t="str">
        <f t="shared" si="117"/>
        <v/>
      </c>
      <c r="AJ53" s="58" t="str">
        <f t="shared" si="117"/>
        <v/>
      </c>
    </row>
    <row r="54" spans="2:37" ht="14.25" customHeight="1" outlineLevel="1" x14ac:dyDescent="0.3">
      <c r="B54" s="4" t="s">
        <v>50</v>
      </c>
      <c r="C54" s="7">
        <f>C11+C12</f>
        <v>0</v>
      </c>
      <c r="D54" s="7">
        <f t="shared" ref="D54:M54" si="119">D11+D12</f>
        <v>0</v>
      </c>
      <c r="E54" s="7">
        <f t="shared" si="119"/>
        <v>0</v>
      </c>
      <c r="F54" s="7">
        <f t="shared" si="119"/>
        <v>0</v>
      </c>
      <c r="G54" s="7">
        <f t="shared" si="119"/>
        <v>0</v>
      </c>
      <c r="H54" s="7">
        <f t="shared" si="119"/>
        <v>0</v>
      </c>
      <c r="I54" s="7">
        <f t="shared" si="119"/>
        <v>0</v>
      </c>
      <c r="J54" s="7">
        <f t="shared" si="119"/>
        <v>0</v>
      </c>
      <c r="K54" s="7">
        <f t="shared" si="119"/>
        <v>0</v>
      </c>
      <c r="L54" s="7">
        <f t="shared" si="119"/>
        <v>0</v>
      </c>
      <c r="M54" s="18">
        <f t="shared" si="119"/>
        <v>0</v>
      </c>
      <c r="N54" s="64"/>
      <c r="O54" s="26" t="str">
        <f t="shared" ref="O54:O59" si="120">IFERROR(D54/D$5,"")</f>
        <v/>
      </c>
      <c r="P54" s="26" t="str">
        <f t="shared" ref="P54:P59" si="121">IFERROR(D54/D$5,"")</f>
        <v/>
      </c>
      <c r="Q54" s="26" t="str">
        <f t="shared" ref="Q54:Q59" si="122">IFERROR(E54/E$5,"")</f>
        <v/>
      </c>
      <c r="R54" s="26" t="str">
        <f t="shared" ref="R54" si="123">IFERROR(F54/F$5,"")</f>
        <v/>
      </c>
      <c r="S54" s="26" t="str">
        <f t="shared" ref="S54" si="124">IFERROR(G54/G$5,"")</f>
        <v/>
      </c>
      <c r="T54" s="26" t="str">
        <f t="shared" ref="T54" si="125">IFERROR(H54/H$5,"")</f>
        <v/>
      </c>
      <c r="U54" s="26" t="str">
        <f t="shared" ref="U54" si="126">IFERROR(I54/I$5,"")</f>
        <v/>
      </c>
      <c r="V54" s="26" t="str">
        <f t="shared" ref="V54" si="127">IFERROR(J54/J$5,"")</f>
        <v/>
      </c>
      <c r="W54" s="26" t="str">
        <f t="shared" ref="W54" si="128">IFERROR(K54/K$5,"")</f>
        <v/>
      </c>
      <c r="X54" s="26" t="str">
        <f t="shared" ref="X54" si="129">IFERROR(L54/L$5,"")</f>
        <v/>
      </c>
      <c r="Y54" s="27" t="str">
        <f t="shared" ref="Y54" si="130">IFERROR(M54/M$5,"")</f>
        <v/>
      </c>
      <c r="Z54" s="64"/>
      <c r="AA54" s="26" t="str">
        <f t="shared" ref="AA54:AA60" si="131">IFERROR((C54/B54)-1,"")</f>
        <v/>
      </c>
      <c r="AB54" s="26" t="str">
        <f t="shared" ref="AB54:AB60" si="132">IFERROR((D54/C54)-1,"")</f>
        <v/>
      </c>
      <c r="AC54" s="26" t="str">
        <f t="shared" ref="AC54:AC60" si="133">IFERROR((E54/D54)-1,"")</f>
        <v/>
      </c>
      <c r="AD54" s="26" t="str">
        <f t="shared" ref="AD54:AD60" si="134">IFERROR((F54/E54)-1,"")</f>
        <v/>
      </c>
      <c r="AE54" s="26" t="str">
        <f t="shared" ref="AE54:AE60" si="135">IFERROR((G54/F54)-1,"")</f>
        <v/>
      </c>
      <c r="AF54" s="26" t="str">
        <f t="shared" ref="AF54:AF60" si="136">IFERROR((H54/G54)-1,"")</f>
        <v/>
      </c>
      <c r="AG54" s="26" t="str">
        <f t="shared" ref="AG54:AG60" si="137">IFERROR((I54/H54)-1,"")</f>
        <v/>
      </c>
      <c r="AH54" s="26" t="str">
        <f t="shared" ref="AH54:AH60" si="138">IFERROR((J54/I54)-1,"")</f>
        <v/>
      </c>
      <c r="AI54" s="26" t="str">
        <f t="shared" ref="AI54:AI60" si="139">IFERROR((K54/J54)-1,"")</f>
        <v/>
      </c>
      <c r="AJ54" s="58" t="str">
        <f t="shared" ref="AJ54:AJ60" si="140">IFERROR((L54/K54)-1,"")</f>
        <v/>
      </c>
    </row>
    <row r="55" spans="2:37" ht="14.25" customHeight="1" outlineLevel="1" x14ac:dyDescent="0.3">
      <c r="B55" s="4" t="s">
        <v>39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18"/>
      <c r="N55" s="64"/>
      <c r="O55" s="26" t="str">
        <f t="shared" si="120"/>
        <v/>
      </c>
      <c r="P55" s="26" t="str">
        <f t="shared" si="121"/>
        <v/>
      </c>
      <c r="Q55" s="26" t="str">
        <f t="shared" si="122"/>
        <v/>
      </c>
      <c r="R55" s="26" t="str">
        <f t="shared" ref="R55:R59" si="141">IFERROR(F55/F$5,"")</f>
        <v/>
      </c>
      <c r="S55" s="26" t="str">
        <f t="shared" ref="S55:S59" si="142">IFERROR(G55/G$5,"")</f>
        <v/>
      </c>
      <c r="T55" s="26" t="str">
        <f t="shared" ref="T55:T59" si="143">IFERROR(H55/H$5,"")</f>
        <v/>
      </c>
      <c r="U55" s="26" t="str">
        <f t="shared" si="116"/>
        <v/>
      </c>
      <c r="V55" s="26" t="str">
        <f t="shared" si="116"/>
        <v/>
      </c>
      <c r="W55" s="26" t="str">
        <f t="shared" si="116"/>
        <v/>
      </c>
      <c r="X55" s="26" t="str">
        <f t="shared" si="116"/>
        <v/>
      </c>
      <c r="Y55" s="27" t="str">
        <f t="shared" si="116"/>
        <v/>
      </c>
      <c r="Z55" s="64"/>
      <c r="AA55" s="26" t="str">
        <f t="shared" si="131"/>
        <v/>
      </c>
      <c r="AB55" s="26" t="str">
        <f t="shared" si="132"/>
        <v/>
      </c>
      <c r="AC55" s="26" t="str">
        <f t="shared" si="133"/>
        <v/>
      </c>
      <c r="AD55" s="26" t="str">
        <f t="shared" si="134"/>
        <v/>
      </c>
      <c r="AE55" s="26" t="str">
        <f t="shared" si="135"/>
        <v/>
      </c>
      <c r="AF55" s="26" t="str">
        <f t="shared" si="136"/>
        <v/>
      </c>
      <c r="AG55" s="26" t="str">
        <f t="shared" si="137"/>
        <v/>
      </c>
      <c r="AH55" s="26" t="str">
        <f t="shared" si="138"/>
        <v/>
      </c>
      <c r="AI55" s="26" t="str">
        <f t="shared" si="139"/>
        <v/>
      </c>
      <c r="AJ55" s="58" t="str">
        <f t="shared" si="140"/>
        <v/>
      </c>
    </row>
    <row r="56" spans="2:37" ht="14.25" customHeight="1" outlineLevel="1" x14ac:dyDescent="0.3">
      <c r="B56" s="4" t="s">
        <v>40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18"/>
      <c r="N56" s="64"/>
      <c r="O56" s="26" t="str">
        <f t="shared" si="120"/>
        <v/>
      </c>
      <c r="P56" s="26" t="str">
        <f t="shared" si="121"/>
        <v/>
      </c>
      <c r="Q56" s="26" t="str">
        <f t="shared" si="122"/>
        <v/>
      </c>
      <c r="R56" s="26" t="str">
        <f t="shared" si="141"/>
        <v/>
      </c>
      <c r="S56" s="26" t="str">
        <f t="shared" si="142"/>
        <v/>
      </c>
      <c r="T56" s="26" t="str">
        <f t="shared" si="143"/>
        <v/>
      </c>
      <c r="U56" s="26" t="str">
        <f t="shared" si="116"/>
        <v/>
      </c>
      <c r="V56" s="26" t="str">
        <f t="shared" si="116"/>
        <v/>
      </c>
      <c r="W56" s="26" t="str">
        <f t="shared" si="116"/>
        <v/>
      </c>
      <c r="X56" s="26" t="str">
        <f t="shared" si="116"/>
        <v/>
      </c>
      <c r="Y56" s="27" t="str">
        <f t="shared" si="116"/>
        <v/>
      </c>
      <c r="Z56" s="64"/>
      <c r="AA56" s="26" t="str">
        <f t="shared" si="131"/>
        <v/>
      </c>
      <c r="AB56" s="26" t="str">
        <f t="shared" si="132"/>
        <v/>
      </c>
      <c r="AC56" s="26" t="str">
        <f t="shared" si="133"/>
        <v/>
      </c>
      <c r="AD56" s="26" t="str">
        <f t="shared" si="134"/>
        <v/>
      </c>
      <c r="AE56" s="26" t="str">
        <f t="shared" si="135"/>
        <v/>
      </c>
      <c r="AF56" s="26" t="str">
        <f t="shared" si="136"/>
        <v/>
      </c>
      <c r="AG56" s="26" t="str">
        <f t="shared" si="137"/>
        <v/>
      </c>
      <c r="AH56" s="26" t="str">
        <f t="shared" si="138"/>
        <v/>
      </c>
      <c r="AI56" s="26" t="str">
        <f t="shared" si="139"/>
        <v/>
      </c>
      <c r="AJ56" s="58" t="str">
        <f t="shared" si="140"/>
        <v/>
      </c>
    </row>
    <row r="57" spans="2:37" ht="14.25" customHeight="1" outlineLevel="1" x14ac:dyDescent="0.3">
      <c r="B57" s="4" t="s">
        <v>41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18"/>
      <c r="N57" s="64"/>
      <c r="O57" s="26" t="str">
        <f t="shared" si="120"/>
        <v/>
      </c>
      <c r="P57" s="26" t="str">
        <f t="shared" si="121"/>
        <v/>
      </c>
      <c r="Q57" s="26" t="str">
        <f t="shared" si="122"/>
        <v/>
      </c>
      <c r="R57" s="26" t="str">
        <f t="shared" si="141"/>
        <v/>
      </c>
      <c r="S57" s="26" t="str">
        <f t="shared" si="142"/>
        <v/>
      </c>
      <c r="T57" s="26" t="str">
        <f t="shared" si="143"/>
        <v/>
      </c>
      <c r="U57" s="26" t="str">
        <f t="shared" si="116"/>
        <v/>
      </c>
      <c r="V57" s="26" t="str">
        <f t="shared" si="116"/>
        <v/>
      </c>
      <c r="W57" s="26" t="str">
        <f t="shared" si="116"/>
        <v/>
      </c>
      <c r="X57" s="26" t="str">
        <f t="shared" si="116"/>
        <v/>
      </c>
      <c r="Y57" s="27" t="str">
        <f t="shared" si="116"/>
        <v/>
      </c>
      <c r="Z57" s="64"/>
      <c r="AA57" s="26" t="str">
        <f t="shared" si="131"/>
        <v/>
      </c>
      <c r="AB57" s="26" t="str">
        <f t="shared" si="132"/>
        <v/>
      </c>
      <c r="AC57" s="26" t="str">
        <f t="shared" si="133"/>
        <v/>
      </c>
      <c r="AD57" s="26" t="str">
        <f t="shared" si="134"/>
        <v/>
      </c>
      <c r="AE57" s="26" t="str">
        <f t="shared" si="135"/>
        <v/>
      </c>
      <c r="AF57" s="26" t="str">
        <f t="shared" si="136"/>
        <v/>
      </c>
      <c r="AG57" s="26" t="str">
        <f t="shared" si="137"/>
        <v/>
      </c>
      <c r="AH57" s="26" t="str">
        <f t="shared" si="138"/>
        <v/>
      </c>
      <c r="AI57" s="26" t="str">
        <f t="shared" si="139"/>
        <v/>
      </c>
      <c r="AJ57" s="58" t="str">
        <f t="shared" si="140"/>
        <v/>
      </c>
    </row>
    <row r="58" spans="2:37" ht="14.25" customHeight="1" outlineLevel="1" x14ac:dyDescent="0.3">
      <c r="B58" s="4" t="s">
        <v>42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18"/>
      <c r="N58" s="64"/>
      <c r="O58" s="26" t="str">
        <f t="shared" si="120"/>
        <v/>
      </c>
      <c r="P58" s="26" t="str">
        <f t="shared" si="121"/>
        <v/>
      </c>
      <c r="Q58" s="26" t="str">
        <f t="shared" si="122"/>
        <v/>
      </c>
      <c r="R58" s="26" t="str">
        <f t="shared" si="141"/>
        <v/>
      </c>
      <c r="S58" s="26" t="str">
        <f t="shared" si="142"/>
        <v/>
      </c>
      <c r="T58" s="26" t="str">
        <f t="shared" si="143"/>
        <v/>
      </c>
      <c r="U58" s="26" t="str">
        <f t="shared" si="116"/>
        <v/>
      </c>
      <c r="V58" s="26" t="str">
        <f t="shared" si="116"/>
        <v/>
      </c>
      <c r="W58" s="26" t="str">
        <f t="shared" si="116"/>
        <v/>
      </c>
      <c r="X58" s="26" t="str">
        <f t="shared" si="116"/>
        <v/>
      </c>
      <c r="Y58" s="27" t="str">
        <f t="shared" si="116"/>
        <v/>
      </c>
      <c r="Z58" s="64"/>
      <c r="AA58" s="26" t="str">
        <f t="shared" si="131"/>
        <v/>
      </c>
      <c r="AB58" s="26" t="str">
        <f t="shared" si="132"/>
        <v/>
      </c>
      <c r="AC58" s="26" t="str">
        <f t="shared" si="133"/>
        <v/>
      </c>
      <c r="AD58" s="26" t="str">
        <f t="shared" si="134"/>
        <v/>
      </c>
      <c r="AE58" s="26" t="str">
        <f t="shared" si="135"/>
        <v/>
      </c>
      <c r="AF58" s="26" t="str">
        <f t="shared" si="136"/>
        <v/>
      </c>
      <c r="AG58" s="26" t="str">
        <f t="shared" si="137"/>
        <v/>
      </c>
      <c r="AH58" s="26" t="str">
        <f t="shared" si="138"/>
        <v/>
      </c>
      <c r="AI58" s="26" t="str">
        <f t="shared" si="139"/>
        <v/>
      </c>
      <c r="AJ58" s="58" t="str">
        <f t="shared" si="140"/>
        <v/>
      </c>
    </row>
    <row r="59" spans="2:37" ht="14.25" customHeight="1" outlineLevel="1" x14ac:dyDescent="0.3">
      <c r="B59" s="4" t="s">
        <v>43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18"/>
      <c r="N59" s="64"/>
      <c r="O59" s="26" t="str">
        <f t="shared" si="120"/>
        <v/>
      </c>
      <c r="P59" s="26" t="str">
        <f t="shared" si="121"/>
        <v/>
      </c>
      <c r="Q59" s="26" t="str">
        <f t="shared" si="122"/>
        <v/>
      </c>
      <c r="R59" s="26" t="str">
        <f t="shared" si="141"/>
        <v/>
      </c>
      <c r="S59" s="26" t="str">
        <f t="shared" si="142"/>
        <v/>
      </c>
      <c r="T59" s="26" t="str">
        <f t="shared" si="143"/>
        <v/>
      </c>
      <c r="U59" s="26" t="str">
        <f t="shared" si="116"/>
        <v/>
      </c>
      <c r="V59" s="26" t="str">
        <f t="shared" si="116"/>
        <v/>
      </c>
      <c r="W59" s="26" t="str">
        <f t="shared" si="116"/>
        <v/>
      </c>
      <c r="X59" s="26" t="str">
        <f t="shared" si="116"/>
        <v/>
      </c>
      <c r="Y59" s="27" t="str">
        <f t="shared" si="116"/>
        <v/>
      </c>
      <c r="Z59" s="64"/>
      <c r="AA59" s="26" t="str">
        <f t="shared" si="131"/>
        <v/>
      </c>
      <c r="AB59" s="26" t="str">
        <f t="shared" si="132"/>
        <v/>
      </c>
      <c r="AC59" s="26" t="str">
        <f t="shared" si="133"/>
        <v/>
      </c>
      <c r="AD59" s="26" t="str">
        <f t="shared" si="134"/>
        <v/>
      </c>
      <c r="AE59" s="26" t="str">
        <f t="shared" si="135"/>
        <v/>
      </c>
      <c r="AF59" s="26" t="str">
        <f t="shared" si="136"/>
        <v/>
      </c>
      <c r="AG59" s="26" t="str">
        <f t="shared" si="137"/>
        <v/>
      </c>
      <c r="AH59" s="26" t="str">
        <f t="shared" si="138"/>
        <v/>
      </c>
      <c r="AI59" s="26" t="str">
        <f t="shared" si="139"/>
        <v/>
      </c>
      <c r="AJ59" s="58" t="str">
        <f t="shared" si="140"/>
        <v/>
      </c>
    </row>
    <row r="60" spans="2:37" ht="14.25" customHeight="1" outlineLevel="1" x14ac:dyDescent="0.3">
      <c r="B60" s="4" t="s">
        <v>44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18"/>
      <c r="N60" s="64"/>
      <c r="O60" s="26" t="str">
        <f t="shared" si="115"/>
        <v/>
      </c>
      <c r="P60" s="26" t="str">
        <f t="shared" si="116"/>
        <v/>
      </c>
      <c r="Q60" s="26" t="str">
        <f t="shared" si="116"/>
        <v/>
      </c>
      <c r="R60" s="26" t="str">
        <f t="shared" si="116"/>
        <v/>
      </c>
      <c r="S60" s="26" t="str">
        <f t="shared" si="116"/>
        <v/>
      </c>
      <c r="T60" s="26" t="str">
        <f t="shared" si="116"/>
        <v/>
      </c>
      <c r="U60" s="26" t="str">
        <f t="shared" si="116"/>
        <v/>
      </c>
      <c r="V60" s="26" t="str">
        <f t="shared" si="116"/>
        <v/>
      </c>
      <c r="W60" s="26" t="str">
        <f t="shared" si="116"/>
        <v/>
      </c>
      <c r="X60" s="26" t="str">
        <f t="shared" si="116"/>
        <v/>
      </c>
      <c r="Y60" s="27" t="str">
        <f t="shared" si="116"/>
        <v/>
      </c>
      <c r="Z60" s="64"/>
      <c r="AA60" s="26" t="str">
        <f t="shared" si="131"/>
        <v/>
      </c>
      <c r="AB60" s="26" t="str">
        <f t="shared" si="132"/>
        <v/>
      </c>
      <c r="AC60" s="26" t="str">
        <f t="shared" si="133"/>
        <v/>
      </c>
      <c r="AD60" s="26" t="str">
        <f t="shared" si="134"/>
        <v/>
      </c>
      <c r="AE60" s="26" t="str">
        <f t="shared" si="135"/>
        <v/>
      </c>
      <c r="AF60" s="26" t="str">
        <f t="shared" si="136"/>
        <v/>
      </c>
      <c r="AG60" s="26" t="str">
        <f t="shared" si="137"/>
        <v/>
      </c>
      <c r="AH60" s="26" t="str">
        <f t="shared" si="138"/>
        <v/>
      </c>
      <c r="AI60" s="26" t="str">
        <f t="shared" si="139"/>
        <v/>
      </c>
      <c r="AJ60" s="58" t="str">
        <f t="shared" si="140"/>
        <v/>
      </c>
    </row>
    <row r="61" spans="2:37" ht="14.25" customHeight="1" outlineLevel="1" x14ac:dyDescent="0.3">
      <c r="B61" s="29" t="s">
        <v>45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11"/>
      <c r="N61" s="64"/>
      <c r="O61" s="12" t="str">
        <f t="shared" si="115"/>
        <v/>
      </c>
      <c r="P61" s="12" t="str">
        <f t="shared" si="116"/>
        <v/>
      </c>
      <c r="Q61" s="12" t="str">
        <f t="shared" si="116"/>
        <v/>
      </c>
      <c r="R61" s="12" t="str">
        <f t="shared" si="116"/>
        <v/>
      </c>
      <c r="S61" s="12" t="str">
        <f t="shared" si="116"/>
        <v/>
      </c>
      <c r="T61" s="12" t="str">
        <f t="shared" si="116"/>
        <v/>
      </c>
      <c r="U61" s="12" t="str">
        <f t="shared" si="116"/>
        <v/>
      </c>
      <c r="V61" s="12" t="str">
        <f t="shared" si="116"/>
        <v/>
      </c>
      <c r="W61" s="12" t="str">
        <f t="shared" si="116"/>
        <v/>
      </c>
      <c r="X61" s="12" t="str">
        <f t="shared" si="116"/>
        <v/>
      </c>
      <c r="Y61" s="13" t="str">
        <f t="shared" si="116"/>
        <v/>
      </c>
      <c r="Z61" s="64"/>
      <c r="AA61" s="12" t="str">
        <f t="shared" si="117"/>
        <v/>
      </c>
      <c r="AB61" s="12" t="str">
        <f t="shared" si="117"/>
        <v/>
      </c>
      <c r="AC61" s="12" t="str">
        <f t="shared" si="117"/>
        <v/>
      </c>
      <c r="AD61" s="12" t="str">
        <f t="shared" si="117"/>
        <v/>
      </c>
      <c r="AE61" s="12" t="str">
        <f t="shared" si="117"/>
        <v/>
      </c>
      <c r="AF61" s="12" t="str">
        <f t="shared" si="117"/>
        <v/>
      </c>
      <c r="AG61" s="12" t="str">
        <f t="shared" si="117"/>
        <v/>
      </c>
      <c r="AH61" s="12" t="str">
        <f t="shared" si="117"/>
        <v/>
      </c>
      <c r="AI61" s="12" t="str">
        <f t="shared" si="117"/>
        <v/>
      </c>
      <c r="AJ61" s="59" t="str">
        <f t="shared" si="117"/>
        <v/>
      </c>
    </row>
  </sheetData>
  <mergeCells count="4">
    <mergeCell ref="N4:N47"/>
    <mergeCell ref="Z4:Z47"/>
    <mergeCell ref="N51:N61"/>
    <mergeCell ref="Z51:Z61"/>
  </mergeCells>
  <conditionalFormatting sqref="AA5:AJ47">
    <cfRule type="cellIs" dxfId="1" priority="1" operator="between">
      <formula>-10000%</formula>
      <formula>-0.5%</formula>
    </cfRule>
    <cfRule type="cellIs" dxfId="0" priority="2" operator="between">
      <formula>100000%</formula>
      <formula>0.3%</formula>
    </cfRule>
  </conditionalFormatting>
  <printOptions horizontalCentered="1"/>
  <pageMargins left="0.23622047244094491" right="0.19685039370078741" top="1.1811023622047245" bottom="0.39370078740157483" header="0.51181102362204722" footer="0.19685039370078741"/>
  <pageSetup paperSize="9" scale="6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מאזן</vt:lpstr>
      <vt:lpstr>מאזן!WPrint_Area_W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גיל גיל</cp:lastModifiedBy>
  <dcterms:created xsi:type="dcterms:W3CDTF">2012-11-03T15:49:34Z</dcterms:created>
  <dcterms:modified xsi:type="dcterms:W3CDTF">2023-10-22T10:29:02Z</dcterms:modified>
</cp:coreProperties>
</file>